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20115" windowHeight="7935" activeTab="6"/>
  </bookViews>
  <sheets>
    <sheet name="seznam" sheetId="1" r:id="rId1"/>
    <sheet name="PSP" sheetId="3" r:id="rId2"/>
    <sheet name="noční" sheetId="2" r:id="rId3"/>
    <sheet name="denní etapa1" sheetId="4" r:id="rId4"/>
    <sheet name="denní etapa2" sheetId="5" r:id="rId5"/>
    <sheet name="JZ" sheetId="7" r:id="rId6"/>
    <sheet name="celkové skóre" sheetId="6" r:id="rId7"/>
  </sheets>
  <calcPr calcId="145621"/>
</workbook>
</file>

<file path=xl/calcChain.xml><?xml version="1.0" encoding="utf-8"?>
<calcChain xmlns="http://schemas.openxmlformats.org/spreadsheetml/2006/main">
  <c r="I15" i="6" l="1"/>
  <c r="I13" i="6"/>
  <c r="I17" i="6"/>
  <c r="I14" i="6"/>
  <c r="I30" i="6"/>
  <c r="I12" i="6"/>
  <c r="I24" i="6"/>
  <c r="I21" i="6"/>
  <c r="I20" i="6"/>
  <c r="I6" i="6"/>
  <c r="I25" i="6"/>
  <c r="I5" i="6"/>
  <c r="I29" i="6"/>
  <c r="I9" i="6"/>
  <c r="I27" i="6"/>
  <c r="I7" i="6"/>
  <c r="I8" i="6"/>
  <c r="I26" i="6"/>
  <c r="I10" i="6"/>
  <c r="I16" i="6"/>
  <c r="I23" i="6"/>
  <c r="I28" i="6"/>
  <c r="I18" i="6"/>
  <c r="I22" i="6"/>
  <c r="I11" i="6"/>
  <c r="I19" i="6"/>
  <c r="G3" i="5"/>
  <c r="G4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" i="5"/>
  <c r="E27" i="7"/>
  <c r="E3" i="7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" i="7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" i="2"/>
  <c r="E3" i="2"/>
  <c r="G3" i="2" s="1"/>
  <c r="E4" i="2"/>
  <c r="G4" i="2" s="1"/>
  <c r="E5" i="2"/>
  <c r="G5" i="2" s="1"/>
  <c r="E6" i="2"/>
  <c r="G6" i="2" s="1"/>
  <c r="E7" i="2"/>
  <c r="G7" i="2" s="1"/>
  <c r="E8" i="2"/>
  <c r="G8" i="2" s="1"/>
  <c r="E9" i="2"/>
  <c r="G9" i="2" s="1"/>
  <c r="E10" i="2"/>
  <c r="G10" i="2" s="1"/>
  <c r="E11" i="2"/>
  <c r="G11" i="2" s="1"/>
  <c r="E12" i="2"/>
  <c r="G12" i="2" s="1"/>
  <c r="E13" i="2"/>
  <c r="G13" i="2" s="1"/>
  <c r="E14" i="2"/>
  <c r="G14" i="2" s="1"/>
  <c r="E15" i="2"/>
  <c r="G15" i="2" s="1"/>
  <c r="E16" i="2"/>
  <c r="G16" i="2" s="1"/>
  <c r="E17" i="2"/>
  <c r="G17" i="2" s="1"/>
  <c r="E18" i="2"/>
  <c r="G18" i="2" s="1"/>
  <c r="E19" i="2"/>
  <c r="G19" i="2" s="1"/>
  <c r="E20" i="2"/>
  <c r="G20" i="2" s="1"/>
  <c r="E21" i="2"/>
  <c r="G21" i="2" s="1"/>
  <c r="E22" i="2"/>
  <c r="G22" i="2" s="1"/>
  <c r="E23" i="2"/>
  <c r="G23" i="2" s="1"/>
  <c r="E24" i="2"/>
  <c r="G24" i="2" s="1"/>
  <c r="E25" i="2"/>
  <c r="G25" i="2" s="1"/>
  <c r="E26" i="2"/>
  <c r="G26" i="2" s="1"/>
  <c r="E27" i="2"/>
  <c r="G27" i="2" s="1"/>
  <c r="E2" i="2"/>
  <c r="G2" i="2" s="1"/>
  <c r="I27" i="4"/>
  <c r="I25" i="4"/>
  <c r="I24" i="4"/>
  <c r="I26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I6" i="4"/>
  <c r="I5" i="4"/>
  <c r="I4" i="4"/>
  <c r="I3" i="4"/>
  <c r="I2" i="4"/>
</calcChain>
</file>

<file path=xl/sharedStrings.xml><?xml version="1.0" encoding="utf-8"?>
<sst xmlns="http://schemas.openxmlformats.org/spreadsheetml/2006/main" count="350" uniqueCount="121">
  <si>
    <t>JMÉNO</t>
  </si>
  <si>
    <t>Douda Jakub</t>
  </si>
  <si>
    <t>Jíšová Martina</t>
  </si>
  <si>
    <t>Šulcová Miluše</t>
  </si>
  <si>
    <t>START</t>
  </si>
  <si>
    <t>Pořadí</t>
  </si>
  <si>
    <t>CÍL</t>
  </si>
  <si>
    <t>celkem TB</t>
  </si>
  <si>
    <t>Pořadí PSP</t>
  </si>
  <si>
    <t>ZÚ</t>
  </si>
  <si>
    <t>Pořadí 1.denní</t>
  </si>
  <si>
    <t>Pořadí 2.denní</t>
  </si>
  <si>
    <t>Jméno řidiče</t>
  </si>
  <si>
    <t>Jméno spolujezdce</t>
  </si>
  <si>
    <t>PSP</t>
  </si>
  <si>
    <t>Startovní číslo</t>
  </si>
  <si>
    <t>TB noční</t>
  </si>
  <si>
    <t>TB  denní1</t>
  </si>
  <si>
    <t>TB denní2</t>
  </si>
  <si>
    <t>TB celkem</t>
  </si>
  <si>
    <t>čas</t>
  </si>
  <si>
    <t>TB za prvky</t>
  </si>
  <si>
    <t>JZ denní</t>
  </si>
  <si>
    <t>Dvořák Petr</t>
  </si>
  <si>
    <t>Ambrožová Aneta</t>
  </si>
  <si>
    <t>Šulcová Simona</t>
  </si>
  <si>
    <t>Jíša Petr</t>
  </si>
  <si>
    <t>Šulc Petr</t>
  </si>
  <si>
    <t>Spolujezdci</t>
  </si>
  <si>
    <t xml:space="preserve">Šaštinský Petr  </t>
  </si>
  <si>
    <t xml:space="preserve">Legérská Lenka  </t>
  </si>
  <si>
    <t xml:space="preserve">Procházková Kristýna  </t>
  </si>
  <si>
    <t xml:space="preserve">Pospíšilová Petra  </t>
  </si>
  <si>
    <t xml:space="preserve">Machalíková Pavla  </t>
  </si>
  <si>
    <t xml:space="preserve">Hlavatá Anna  </t>
  </si>
  <si>
    <t xml:space="preserve">Olšán Ladislav  </t>
  </si>
  <si>
    <t xml:space="preserve">Slobodzianová Petra  </t>
  </si>
  <si>
    <t xml:space="preserve">Svaoboda Vladimír  </t>
  </si>
  <si>
    <t xml:space="preserve">Zikl Zdeněk  </t>
  </si>
  <si>
    <t xml:space="preserve">Korcomacha Světlana  </t>
  </si>
  <si>
    <t xml:space="preserve">Decastelo Filip  </t>
  </si>
  <si>
    <t xml:space="preserve">Vágnerová Jitka  </t>
  </si>
  <si>
    <t xml:space="preserve">Šimek Jan  </t>
  </si>
  <si>
    <t xml:space="preserve">Jarošová Marcela, Helclová Jana  </t>
  </si>
  <si>
    <t xml:space="preserve">Hrdinová Hana, Kittmayerová Lucie, Podroužek Zdeněk  </t>
  </si>
  <si>
    <t xml:space="preserve">Purm Marek, Císařová Martina  </t>
  </si>
  <si>
    <t xml:space="preserve">Zyková Miroslava, Janečková Martina, Zýková Kateřina, Hyťhová Vilma, Trubačová Jitka  </t>
  </si>
  <si>
    <t xml:space="preserve">Nedvídková Iva, Jaceňková Monika  </t>
  </si>
  <si>
    <t xml:space="preserve">Suková Marcela, Jozová Renata, Suk Robin  </t>
  </si>
  <si>
    <t xml:space="preserve">Türkott Stanislav, Türkott Jan  </t>
  </si>
  <si>
    <t xml:space="preserve">Bilan Jiří  </t>
  </si>
  <si>
    <t xml:space="preserve">Brychtová Petra  </t>
  </si>
  <si>
    <t xml:space="preserve">Dopitová Katka  </t>
  </si>
  <si>
    <t xml:space="preserve">Dostál Lukáš  </t>
  </si>
  <si>
    <t xml:space="preserve">Fuka Jindřich  </t>
  </si>
  <si>
    <t xml:space="preserve">Hloušek Kamil  </t>
  </si>
  <si>
    <t xml:space="preserve">Hloušek Karel  </t>
  </si>
  <si>
    <t xml:space="preserve">Charvátová Lada  </t>
  </si>
  <si>
    <t xml:space="preserve">Janečková Jaroslava  </t>
  </si>
  <si>
    <t xml:space="preserve">Kalinová Lucie  </t>
  </si>
  <si>
    <t xml:space="preserve">Kučera Jaroslav  </t>
  </si>
  <si>
    <t xml:space="preserve">Melichar Petr  </t>
  </si>
  <si>
    <t xml:space="preserve">Plecitý Stanislav  </t>
  </si>
  <si>
    <t xml:space="preserve">Rejmonová Eva  </t>
  </si>
  <si>
    <t xml:space="preserve">Soušková Věra  </t>
  </si>
  <si>
    <t xml:space="preserve">Suchá Gabriela  </t>
  </si>
  <si>
    <t xml:space="preserve">Suk Petr  </t>
  </si>
  <si>
    <t xml:space="preserve">Türkott Stanislav  </t>
  </si>
  <si>
    <t xml:space="preserve">Vágner Pavel  </t>
  </si>
  <si>
    <t xml:space="preserve">Honzová Jitka  </t>
  </si>
  <si>
    <t xml:space="preserve">Zelenková Andrea  </t>
  </si>
  <si>
    <t>SÚ (1-3)</t>
  </si>
  <si>
    <t>SK (1-12)</t>
  </si>
  <si>
    <t>SÚ (1-5)</t>
  </si>
  <si>
    <t>SK (1-13)</t>
  </si>
  <si>
    <t>ČK 1</t>
  </si>
  <si>
    <t>SÚ (6-10)</t>
  </si>
  <si>
    <t>SK (14-32)</t>
  </si>
  <si>
    <t>ČK2</t>
  </si>
  <si>
    <t>Matúška Jan</t>
  </si>
  <si>
    <t>Matúšková Monika, Matúška Adam</t>
  </si>
  <si>
    <t>1.-3.</t>
  </si>
  <si>
    <t>4.-6.</t>
  </si>
  <si>
    <t>7.-13.</t>
  </si>
  <si>
    <t>14.-19.</t>
  </si>
  <si>
    <t>20.-21.</t>
  </si>
  <si>
    <t>22.</t>
  </si>
  <si>
    <t>23.-26.</t>
  </si>
  <si>
    <t>Pořadí JZ</t>
  </si>
  <si>
    <t>POŘADÍ</t>
  </si>
  <si>
    <t>TK1</t>
  </si>
  <si>
    <t>3.-4.</t>
  </si>
  <si>
    <t>8.-10.</t>
  </si>
  <si>
    <t>12.-13.</t>
  </si>
  <si>
    <t>15.-17.</t>
  </si>
  <si>
    <t>18.-19.</t>
  </si>
  <si>
    <t>21.-22.</t>
  </si>
  <si>
    <r>
      <t xml:space="preserve">EVA  A  ADAM  2014 -  </t>
    </r>
    <r>
      <rPr>
        <b/>
        <sz val="20"/>
        <rFont val="Arial CE"/>
        <charset val="238"/>
      </rPr>
      <t>ABSOLUTNÍ   POŘADÍ</t>
    </r>
  </si>
  <si>
    <t>1.-2.</t>
  </si>
  <si>
    <t>3.</t>
  </si>
  <si>
    <t>4.</t>
  </si>
  <si>
    <t>5.</t>
  </si>
  <si>
    <t>6.</t>
  </si>
  <si>
    <t>7.</t>
  </si>
  <si>
    <t>8.</t>
  </si>
  <si>
    <t>9.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</si>
  <si>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</si>
  <si>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</si>
  <si>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</si>
  <si>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</si>
  <si>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</si>
  <si>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</si>
  <si>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</si>
  <si>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</si>
  <si>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</si>
  <si>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</si>
  <si>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23.</t>
  </si>
  <si>
    <t>24.</t>
  </si>
  <si>
    <t>25.</t>
  </si>
  <si>
    <t>26.</t>
  </si>
  <si>
    <t>10.-11.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</si>
</sst>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charset val="238"/>
    </font>
    <font>
      <b/>
      <sz val="16"/>
      <name val="Arial CE"/>
      <family val="2"/>
      <charset val="238"/>
    </font>
    <font>
      <b/>
      <sz val="16"/>
      <name val="Arial CE"/>
      <charset val="238"/>
    </font>
    <font>
      <b/>
      <sz val="20"/>
      <name val="Arial CE"/>
      <charset val="238"/>
    </font>
    <font>
      <b/>
      <sz val="11"/>
      <name val="Arial CE"/>
      <family val="2"/>
      <charset val="238"/>
    </font>
    <font>
      <b/>
      <sz val="12"/>
      <color theme="1"/>
      <name val="Arial CE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2" fillId="0" borderId="0"/>
  </cellStyleXfs>
  <cellXfs count="75">
    <xf numFmtId="0" fontId="0" fillId="0" borderId="0" xfId="0"/>
    <xf numFmtId="0" fontId="2" fillId="0" borderId="0" xfId="1"/>
    <xf numFmtId="0" fontId="2" fillId="0" borderId="1" xfId="1" applyBorder="1"/>
    <xf numFmtId="0" fontId="2" fillId="0" borderId="1" xfId="1" applyFill="1" applyBorder="1"/>
    <xf numFmtId="0" fontId="0" fillId="0" borderId="0" xfId="0" applyFill="1"/>
    <xf numFmtId="0" fontId="0" fillId="0" borderId="1" xfId="0" applyBorder="1"/>
    <xf numFmtId="0" fontId="0" fillId="0" borderId="1" xfId="0" applyFill="1" applyBorder="1"/>
    <xf numFmtId="0" fontId="1" fillId="0" borderId="1" xfId="1" applyFont="1" applyBorder="1" applyAlignment="1">
      <alignment horizontal="center" vertical="center"/>
    </xf>
    <xf numFmtId="0" fontId="4" fillId="0" borderId="12" xfId="2" applyFont="1" applyBorder="1" applyAlignment="1">
      <alignment horizontal="center"/>
    </xf>
    <xf numFmtId="16" fontId="4" fillId="0" borderId="7" xfId="2" quotePrefix="1" applyNumberFormat="1" applyFont="1" applyBorder="1" applyAlignment="1">
      <alignment horizontal="center"/>
    </xf>
    <xf numFmtId="16" fontId="4" fillId="0" borderId="0" xfId="2" quotePrefix="1" applyNumberFormat="1" applyFont="1" applyBorder="1" applyAlignment="1">
      <alignment horizontal="center"/>
    </xf>
    <xf numFmtId="0" fontId="12" fillId="2" borderId="9" xfId="2" applyFont="1" applyFill="1" applyBorder="1" applyAlignment="1">
      <alignment horizontal="center"/>
    </xf>
    <xf numFmtId="0" fontId="4" fillId="0" borderId="7" xfId="2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0" fillId="0" borderId="13" xfId="0" applyBorder="1"/>
    <xf numFmtId="0" fontId="5" fillId="0" borderId="1" xfId="2" applyFont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3" fillId="0" borderId="0" xfId="2"/>
    <xf numFmtId="0" fontId="6" fillId="0" borderId="0" xfId="2" applyFont="1" applyBorder="1" applyAlignment="1">
      <alignment horizontal="center"/>
    </xf>
    <xf numFmtId="0" fontId="6" fillId="0" borderId="0" xfId="2" applyFont="1" applyBorder="1"/>
    <xf numFmtId="0" fontId="9" fillId="0" borderId="0" xfId="2" applyFont="1" applyBorder="1" applyAlignment="1">
      <alignment horizontal="center"/>
    </xf>
    <xf numFmtId="0" fontId="0" fillId="0" borderId="2" xfId="0" applyBorder="1"/>
    <xf numFmtId="0" fontId="8" fillId="2" borderId="16" xfId="2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0" applyFont="1" applyFill="1" applyBorder="1"/>
    <xf numFmtId="0" fontId="2" fillId="0" borderId="2" xfId="3" applyFill="1" applyBorder="1"/>
    <xf numFmtId="0" fontId="2" fillId="0" borderId="1" xfId="3" applyFill="1" applyBorder="1"/>
    <xf numFmtId="0" fontId="2" fillId="0" borderId="0" xfId="1" applyFill="1"/>
    <xf numFmtId="0" fontId="6" fillId="0" borderId="0" xfId="2" applyFont="1" applyBorder="1" applyAlignment="1"/>
    <xf numFmtId="0" fontId="0" fillId="0" borderId="0" xfId="0" applyAlignment="1"/>
    <xf numFmtId="0" fontId="0" fillId="0" borderId="0" xfId="0" applyAlignment="1">
      <alignment horizontal="center"/>
    </xf>
    <xf numFmtId="0" fontId="7" fillId="0" borderId="0" xfId="2" applyFont="1" applyBorder="1" applyAlignment="1"/>
    <xf numFmtId="0" fontId="7" fillId="3" borderId="0" xfId="2" applyFont="1" applyFill="1" applyBorder="1" applyAlignment="1"/>
    <xf numFmtId="0" fontId="7" fillId="0" borderId="0" xfId="2" applyFont="1" applyAlignment="1"/>
    <xf numFmtId="0" fontId="0" fillId="0" borderId="2" xfId="0" applyBorder="1" applyAlignment="1"/>
    <xf numFmtId="0" fontId="0" fillId="0" borderId="1" xfId="0" applyBorder="1" applyAlignment="1"/>
    <xf numFmtId="0" fontId="8" fillId="2" borderId="14" xfId="2" applyFont="1" applyFill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/>
    </xf>
    <xf numFmtId="0" fontId="8" fillId="2" borderId="15" xfId="2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8" fillId="0" borderId="15" xfId="2" quotePrefix="1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2" fillId="0" borderId="1" xfId="1" applyBorder="1" applyAlignment="1">
      <alignment horizontal="center"/>
    </xf>
    <xf numFmtId="0" fontId="2" fillId="0" borderId="1" xfId="1" applyFill="1" applyBorder="1" applyAlignment="1">
      <alignment horizontal="center"/>
    </xf>
    <xf numFmtId="0" fontId="2" fillId="0" borderId="0" xfId="1" applyAlignment="1">
      <alignment horizontal="center"/>
    </xf>
    <xf numFmtId="0" fontId="2" fillId="0" borderId="17" xfId="1" applyBorder="1" applyAlignment="1">
      <alignment horizontal="center"/>
    </xf>
    <xf numFmtId="0" fontId="8" fillId="0" borderId="18" xfId="2" applyFont="1" applyBorder="1" applyAlignment="1">
      <alignment horizontal="center" vertical="center"/>
    </xf>
    <xf numFmtId="0" fontId="5" fillId="0" borderId="0" xfId="2" applyFont="1" applyFill="1" applyBorder="1" applyAlignment="1">
      <alignment horizontal="center"/>
    </xf>
    <xf numFmtId="0" fontId="0" fillId="0" borderId="13" xfId="0" applyFill="1" applyBorder="1"/>
    <xf numFmtId="0" fontId="1" fillId="0" borderId="0" xfId="0" applyFont="1" applyFill="1"/>
    <xf numFmtId="0" fontId="0" fillId="0" borderId="0" xfId="0" applyFill="1" applyBorder="1"/>
    <xf numFmtId="0" fontId="12" fillId="2" borderId="20" xfId="2" applyFont="1" applyFill="1" applyBorder="1" applyAlignment="1">
      <alignment horizontal="center"/>
    </xf>
    <xf numFmtId="0" fontId="0" fillId="0" borderId="4" xfId="0" applyBorder="1"/>
    <xf numFmtId="0" fontId="0" fillId="0" borderId="4" xfId="0" applyFill="1" applyBorder="1"/>
    <xf numFmtId="0" fontId="12" fillId="2" borderId="19" xfId="2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/>
    </xf>
    <xf numFmtId="0" fontId="12" fillId="0" borderId="0" xfId="2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2" fillId="6" borderId="1" xfId="3" applyFill="1" applyBorder="1"/>
    <xf numFmtId="0" fontId="2" fillId="7" borderId="1" xfId="3" applyFill="1" applyBorder="1"/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7" xfId="0" applyBorder="1"/>
    <xf numFmtId="0" fontId="2" fillId="4" borderId="1" xfId="3" applyFill="1" applyBorder="1"/>
    <xf numFmtId="0" fontId="10" fillId="2" borderId="10" xfId="2" applyFont="1" applyFill="1" applyBorder="1" applyAlignment="1">
      <alignment horizontal="center" vertical="center"/>
    </xf>
    <xf numFmtId="0" fontId="10" fillId="2" borderId="11" xfId="2" applyFont="1" applyFill="1" applyBorder="1" applyAlignment="1">
      <alignment horizontal="center" vertical="center"/>
    </xf>
    <xf numFmtId="0" fontId="10" fillId="2" borderId="8" xfId="2" applyFont="1" applyFill="1" applyBorder="1" applyAlignment="1">
      <alignment horizontal="center" vertical="center"/>
    </xf>
    <xf numFmtId="0" fontId="10" fillId="2" borderId="3" xfId="2" applyFont="1" applyFill="1" applyBorder="1" applyAlignment="1">
      <alignment horizontal="center" vertical="center"/>
    </xf>
    <xf numFmtId="0" fontId="10" fillId="2" borderId="6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0" fillId="0" borderId="0" xfId="0" applyBorder="1"/>
    <xf numFmtId="0" fontId="0" fillId="5" borderId="0" xfId="0" applyFill="1" applyBorder="1"/>
    <xf numFmtId="0" fontId="0" fillId="4" borderId="0" xfId="0" applyFill="1" applyBorder="1"/>
  </cellXfs>
  <cellStyles count="4">
    <cellStyle name="Normal 2" xfId="1"/>
    <cellStyle name="Normální" xfId="0" builtinId="0"/>
    <cellStyle name="Normální 2" xfId="2"/>
    <cellStyle name="Normální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"/>
  <sheetViews>
    <sheetView workbookViewId="0"/>
  </sheetViews>
  <sheetFormatPr defaultRowHeight="15" x14ac:dyDescent="0.25"/>
  <cols>
    <col min="1" max="1" width="14.28515625" style="30" bestFit="1" customWidth="1"/>
    <col min="2" max="2" width="22.7109375" style="4" bestFit="1" customWidth="1"/>
    <col min="3" max="3" width="99" style="4" bestFit="1" customWidth="1"/>
  </cols>
  <sheetData>
    <row r="1" spans="1:3" x14ac:dyDescent="0.25">
      <c r="A1" s="7" t="s">
        <v>15</v>
      </c>
      <c r="B1" s="23" t="s">
        <v>0</v>
      </c>
      <c r="C1" s="24" t="s">
        <v>28</v>
      </c>
    </row>
    <row r="2" spans="1:3" x14ac:dyDescent="0.25">
      <c r="A2" s="42">
        <v>18</v>
      </c>
      <c r="B2" s="25" t="s">
        <v>50</v>
      </c>
      <c r="C2" s="25" t="s">
        <v>29</v>
      </c>
    </row>
    <row r="3" spans="1:3" x14ac:dyDescent="0.25">
      <c r="A3" s="42">
        <v>12</v>
      </c>
      <c r="B3" s="26" t="s">
        <v>51</v>
      </c>
      <c r="C3" s="26" t="s">
        <v>30</v>
      </c>
    </row>
    <row r="4" spans="1:3" x14ac:dyDescent="0.25">
      <c r="A4" s="42">
        <v>1</v>
      </c>
      <c r="B4" s="26" t="s">
        <v>52</v>
      </c>
      <c r="C4" s="26" t="s">
        <v>43</v>
      </c>
    </row>
    <row r="5" spans="1:3" x14ac:dyDescent="0.25">
      <c r="A5" s="42">
        <v>22</v>
      </c>
      <c r="B5" s="26" t="s">
        <v>53</v>
      </c>
      <c r="C5" s="26" t="s">
        <v>31</v>
      </c>
    </row>
    <row r="6" spans="1:3" x14ac:dyDescent="0.25">
      <c r="A6" s="42">
        <v>25</v>
      </c>
      <c r="B6" s="26" t="s">
        <v>1</v>
      </c>
      <c r="C6" s="26" t="s">
        <v>24</v>
      </c>
    </row>
    <row r="7" spans="1:3" x14ac:dyDescent="0.25">
      <c r="A7" s="42">
        <v>21</v>
      </c>
      <c r="B7" s="26" t="s">
        <v>23</v>
      </c>
      <c r="C7" s="26" t="s">
        <v>25</v>
      </c>
    </row>
    <row r="8" spans="1:3" x14ac:dyDescent="0.25">
      <c r="A8" s="42">
        <v>3</v>
      </c>
      <c r="B8" s="26" t="s">
        <v>54</v>
      </c>
      <c r="C8" s="26" t="s">
        <v>32</v>
      </c>
    </row>
    <row r="9" spans="1:3" s="4" customFormat="1" x14ac:dyDescent="0.25">
      <c r="A9" s="43">
        <v>17</v>
      </c>
      <c r="B9" s="26" t="s">
        <v>55</v>
      </c>
      <c r="C9" s="26" t="s">
        <v>44</v>
      </c>
    </row>
    <row r="10" spans="1:3" x14ac:dyDescent="0.25">
      <c r="A10" s="42">
        <v>15</v>
      </c>
      <c r="B10" s="26" t="s">
        <v>56</v>
      </c>
      <c r="C10" s="26" t="s">
        <v>45</v>
      </c>
    </row>
    <row r="11" spans="1:3" x14ac:dyDescent="0.25">
      <c r="A11" s="42">
        <v>8</v>
      </c>
      <c r="B11" s="26" t="s">
        <v>57</v>
      </c>
      <c r="C11" s="26" t="s">
        <v>33</v>
      </c>
    </row>
    <row r="12" spans="1:3" x14ac:dyDescent="0.25">
      <c r="A12" s="42">
        <v>14</v>
      </c>
      <c r="B12" s="26" t="s">
        <v>58</v>
      </c>
      <c r="C12" s="26" t="s">
        <v>46</v>
      </c>
    </row>
    <row r="13" spans="1:3" x14ac:dyDescent="0.25">
      <c r="A13" s="42">
        <v>5</v>
      </c>
      <c r="B13" s="26" t="s">
        <v>2</v>
      </c>
      <c r="C13" s="26" t="s">
        <v>26</v>
      </c>
    </row>
    <row r="14" spans="1:3" x14ac:dyDescent="0.25">
      <c r="A14" s="42">
        <v>4</v>
      </c>
      <c r="B14" s="26" t="s">
        <v>59</v>
      </c>
      <c r="C14" s="26" t="s">
        <v>47</v>
      </c>
    </row>
    <row r="15" spans="1:3" x14ac:dyDescent="0.25">
      <c r="A15" s="42">
        <v>16</v>
      </c>
      <c r="B15" s="26" t="s">
        <v>60</v>
      </c>
      <c r="C15" s="26" t="s">
        <v>34</v>
      </c>
    </row>
    <row r="16" spans="1:3" x14ac:dyDescent="0.25">
      <c r="A16" s="42">
        <v>7</v>
      </c>
      <c r="B16" s="26" t="s">
        <v>79</v>
      </c>
      <c r="C16" s="26" t="s">
        <v>80</v>
      </c>
    </row>
    <row r="17" spans="1:3" x14ac:dyDescent="0.25">
      <c r="A17" s="42">
        <v>13</v>
      </c>
      <c r="B17" s="26" t="s">
        <v>61</v>
      </c>
      <c r="C17" s="26" t="s">
        <v>35</v>
      </c>
    </row>
    <row r="18" spans="1:3" x14ac:dyDescent="0.25">
      <c r="A18" s="42">
        <v>10</v>
      </c>
      <c r="B18" s="26" t="s">
        <v>62</v>
      </c>
      <c r="C18" s="26" t="s">
        <v>36</v>
      </c>
    </row>
    <row r="19" spans="1:3" x14ac:dyDescent="0.25">
      <c r="A19" s="42">
        <v>26</v>
      </c>
      <c r="B19" s="26" t="s">
        <v>63</v>
      </c>
      <c r="C19" s="26" t="s">
        <v>37</v>
      </c>
    </row>
    <row r="20" spans="1:3" x14ac:dyDescent="0.25">
      <c r="A20" s="42">
        <v>6</v>
      </c>
      <c r="B20" s="26" t="s">
        <v>64</v>
      </c>
      <c r="C20" s="26" t="s">
        <v>38</v>
      </c>
    </row>
    <row r="21" spans="1:3" x14ac:dyDescent="0.25">
      <c r="A21" s="42">
        <v>2</v>
      </c>
      <c r="B21" s="26" t="s">
        <v>65</v>
      </c>
      <c r="C21" s="26" t="s">
        <v>39</v>
      </c>
    </row>
    <row r="22" spans="1:3" x14ac:dyDescent="0.25">
      <c r="A22" s="42">
        <v>11</v>
      </c>
      <c r="B22" s="26" t="s">
        <v>66</v>
      </c>
      <c r="C22" s="26" t="s">
        <v>48</v>
      </c>
    </row>
    <row r="23" spans="1:3" x14ac:dyDescent="0.25">
      <c r="A23" s="42">
        <v>23</v>
      </c>
      <c r="B23" s="26" t="s">
        <v>3</v>
      </c>
      <c r="C23" s="26" t="s">
        <v>27</v>
      </c>
    </row>
    <row r="24" spans="1:3" x14ac:dyDescent="0.25">
      <c r="A24" s="42">
        <v>20</v>
      </c>
      <c r="B24" s="26" t="s">
        <v>67</v>
      </c>
      <c r="C24" s="26" t="s">
        <v>49</v>
      </c>
    </row>
    <row r="25" spans="1:3" x14ac:dyDescent="0.25">
      <c r="A25" s="42">
        <v>9</v>
      </c>
      <c r="B25" s="26" t="s">
        <v>68</v>
      </c>
      <c r="C25" s="26" t="s">
        <v>40</v>
      </c>
    </row>
    <row r="26" spans="1:3" x14ac:dyDescent="0.25">
      <c r="A26" s="42">
        <v>24</v>
      </c>
      <c r="B26" s="26" t="s">
        <v>69</v>
      </c>
      <c r="C26" s="26" t="s">
        <v>41</v>
      </c>
    </row>
    <row r="27" spans="1:3" x14ac:dyDescent="0.25">
      <c r="A27" s="42">
        <v>19</v>
      </c>
      <c r="B27" s="26" t="s">
        <v>70</v>
      </c>
      <c r="C27" s="26" t="s">
        <v>42</v>
      </c>
    </row>
    <row r="28" spans="1:3" x14ac:dyDescent="0.25">
      <c r="A28" s="44"/>
      <c r="B28" s="27"/>
    </row>
    <row r="29" spans="1:3" x14ac:dyDescent="0.25">
      <c r="A29" s="44"/>
      <c r="B29" s="27"/>
    </row>
    <row r="30" spans="1:3" x14ac:dyDescent="0.25">
      <c r="B30" s="27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RowHeight="15" x14ac:dyDescent="0.25"/>
  <cols>
    <col min="1" max="1" width="14.28515625" style="30" bestFit="1" customWidth="1"/>
    <col min="2" max="2" width="18.7109375" bestFit="1" customWidth="1"/>
    <col min="3" max="3" width="11.42578125" customWidth="1"/>
    <col min="4" max="4" width="12.42578125" style="30" bestFit="1" customWidth="1"/>
  </cols>
  <sheetData>
    <row r="1" spans="1:4" ht="15.75" thickBot="1" x14ac:dyDescent="0.3">
      <c r="A1" s="7" t="s">
        <v>15</v>
      </c>
      <c r="B1" s="7" t="s">
        <v>0</v>
      </c>
      <c r="C1" s="51" t="s">
        <v>7</v>
      </c>
      <c r="D1" s="54" t="s">
        <v>8</v>
      </c>
    </row>
    <row r="2" spans="1:4" ht="15.75" thickBot="1" x14ac:dyDescent="0.3">
      <c r="A2" s="42">
        <v>1</v>
      </c>
      <c r="B2" s="25" t="s">
        <v>52</v>
      </c>
      <c r="C2" s="52">
        <v>30</v>
      </c>
      <c r="D2" s="55" t="s">
        <v>82</v>
      </c>
    </row>
    <row r="3" spans="1:4" ht="15.75" thickBot="1" x14ac:dyDescent="0.3">
      <c r="A3" s="42">
        <v>2</v>
      </c>
      <c r="B3" s="26" t="s">
        <v>65</v>
      </c>
      <c r="C3" s="52">
        <v>180</v>
      </c>
      <c r="D3" s="55" t="s">
        <v>87</v>
      </c>
    </row>
    <row r="4" spans="1:4" ht="15.75" thickBot="1" x14ac:dyDescent="0.3">
      <c r="A4" s="42">
        <v>3</v>
      </c>
      <c r="B4" s="26" t="s">
        <v>54</v>
      </c>
      <c r="C4" s="52">
        <v>90</v>
      </c>
      <c r="D4" s="55" t="s">
        <v>84</v>
      </c>
    </row>
    <row r="5" spans="1:4" ht="15.75" thickBot="1" x14ac:dyDescent="0.3">
      <c r="A5" s="42">
        <v>4</v>
      </c>
      <c r="B5" s="26" t="s">
        <v>59</v>
      </c>
      <c r="C5" s="52">
        <v>60</v>
      </c>
      <c r="D5" s="55" t="s">
        <v>83</v>
      </c>
    </row>
    <row r="6" spans="1:4" ht="15.75" thickBot="1" x14ac:dyDescent="0.3">
      <c r="A6" s="42">
        <v>5</v>
      </c>
      <c r="B6" s="26" t="s">
        <v>2</v>
      </c>
      <c r="C6" s="52">
        <v>90</v>
      </c>
      <c r="D6" s="55" t="s">
        <v>84</v>
      </c>
    </row>
    <row r="7" spans="1:4" ht="15.75" thickBot="1" x14ac:dyDescent="0.3">
      <c r="A7" s="42">
        <v>6</v>
      </c>
      <c r="B7" s="26" t="s">
        <v>64</v>
      </c>
      <c r="C7" s="52">
        <v>0</v>
      </c>
      <c r="D7" s="55" t="s">
        <v>81</v>
      </c>
    </row>
    <row r="8" spans="1:4" ht="15.75" thickBot="1" x14ac:dyDescent="0.3">
      <c r="A8" s="42">
        <v>7</v>
      </c>
      <c r="B8" s="26" t="s">
        <v>79</v>
      </c>
      <c r="C8" s="52">
        <v>60</v>
      </c>
      <c r="D8" s="55" t="s">
        <v>83</v>
      </c>
    </row>
    <row r="9" spans="1:4" ht="15.75" thickBot="1" x14ac:dyDescent="0.3">
      <c r="A9" s="42">
        <v>8</v>
      </c>
      <c r="B9" s="26" t="s">
        <v>57</v>
      </c>
      <c r="C9" s="52">
        <v>180</v>
      </c>
      <c r="D9" s="55" t="s">
        <v>87</v>
      </c>
    </row>
    <row r="10" spans="1:4" ht="15.75" thickBot="1" x14ac:dyDescent="0.3">
      <c r="A10" s="42">
        <v>9</v>
      </c>
      <c r="B10" s="26" t="s">
        <v>68</v>
      </c>
      <c r="C10" s="52">
        <v>60</v>
      </c>
      <c r="D10" s="55" t="s">
        <v>83</v>
      </c>
    </row>
    <row r="11" spans="1:4" ht="15.75" thickBot="1" x14ac:dyDescent="0.3">
      <c r="A11" s="42">
        <v>10</v>
      </c>
      <c r="B11" s="26" t="s">
        <v>62</v>
      </c>
      <c r="C11" s="52">
        <v>180</v>
      </c>
      <c r="D11" s="55" t="s">
        <v>87</v>
      </c>
    </row>
    <row r="12" spans="1:4" ht="15.75" thickBot="1" x14ac:dyDescent="0.3">
      <c r="A12" s="42">
        <v>11</v>
      </c>
      <c r="B12" s="26" t="s">
        <v>66</v>
      </c>
      <c r="C12" s="52">
        <v>0</v>
      </c>
      <c r="D12" s="55" t="s">
        <v>81</v>
      </c>
    </row>
    <row r="13" spans="1:4" ht="15.75" thickBot="1" x14ac:dyDescent="0.3">
      <c r="A13" s="42">
        <v>12</v>
      </c>
      <c r="B13" s="26" t="s">
        <v>51</v>
      </c>
      <c r="C13" s="52">
        <v>60</v>
      </c>
      <c r="D13" s="55" t="s">
        <v>83</v>
      </c>
    </row>
    <row r="14" spans="1:4" ht="15.75" thickBot="1" x14ac:dyDescent="0.3">
      <c r="A14" s="42">
        <v>13</v>
      </c>
      <c r="B14" s="26" t="s">
        <v>61</v>
      </c>
      <c r="C14" s="52">
        <v>60</v>
      </c>
      <c r="D14" s="55" t="s">
        <v>83</v>
      </c>
    </row>
    <row r="15" spans="1:4" ht="15.75" thickBot="1" x14ac:dyDescent="0.3">
      <c r="A15" s="42">
        <v>14</v>
      </c>
      <c r="B15" s="26" t="s">
        <v>58</v>
      </c>
      <c r="C15" s="52">
        <v>90</v>
      </c>
      <c r="D15" s="55" t="s">
        <v>84</v>
      </c>
    </row>
    <row r="16" spans="1:4" ht="15.75" thickBot="1" x14ac:dyDescent="0.3">
      <c r="A16" s="42">
        <v>15</v>
      </c>
      <c r="B16" s="26" t="s">
        <v>56</v>
      </c>
      <c r="C16" s="52">
        <v>90</v>
      </c>
      <c r="D16" s="55" t="s">
        <v>84</v>
      </c>
    </row>
    <row r="17" spans="1:4" ht="15.75" thickBot="1" x14ac:dyDescent="0.3">
      <c r="A17" s="42">
        <v>16</v>
      </c>
      <c r="B17" s="26" t="s">
        <v>60</v>
      </c>
      <c r="C17" s="52">
        <v>90</v>
      </c>
      <c r="D17" s="55" t="s">
        <v>84</v>
      </c>
    </row>
    <row r="18" spans="1:4" ht="15.75" thickBot="1" x14ac:dyDescent="0.3">
      <c r="A18" s="43">
        <v>17</v>
      </c>
      <c r="B18" s="26" t="s">
        <v>55</v>
      </c>
      <c r="C18" s="52">
        <v>0</v>
      </c>
      <c r="D18" s="55" t="s">
        <v>81</v>
      </c>
    </row>
    <row r="19" spans="1:4" ht="15.75" thickBot="1" x14ac:dyDescent="0.3">
      <c r="A19" s="42">
        <v>18</v>
      </c>
      <c r="B19" s="26" t="s">
        <v>50</v>
      </c>
      <c r="C19" s="52">
        <v>60</v>
      </c>
      <c r="D19" s="55" t="s">
        <v>83</v>
      </c>
    </row>
    <row r="20" spans="1:4" ht="15.75" thickBot="1" x14ac:dyDescent="0.3">
      <c r="A20" s="42">
        <v>19</v>
      </c>
      <c r="B20" s="26" t="s">
        <v>70</v>
      </c>
      <c r="C20" s="52">
        <v>120</v>
      </c>
      <c r="D20" s="55" t="s">
        <v>85</v>
      </c>
    </row>
    <row r="21" spans="1:4" ht="15.75" thickBot="1" x14ac:dyDescent="0.3">
      <c r="A21" s="42">
        <v>20</v>
      </c>
      <c r="B21" s="26" t="s">
        <v>67</v>
      </c>
      <c r="C21" s="52">
        <v>30</v>
      </c>
      <c r="D21" s="55" t="s">
        <v>82</v>
      </c>
    </row>
    <row r="22" spans="1:4" ht="15.75" thickBot="1" x14ac:dyDescent="0.3">
      <c r="A22" s="42">
        <v>21</v>
      </c>
      <c r="B22" s="26" t="s">
        <v>23</v>
      </c>
      <c r="C22" s="52">
        <v>60</v>
      </c>
      <c r="D22" s="55" t="s">
        <v>83</v>
      </c>
    </row>
    <row r="23" spans="1:4" ht="15.75" thickBot="1" x14ac:dyDescent="0.3">
      <c r="A23" s="42">
        <v>22</v>
      </c>
      <c r="B23" s="26" t="s">
        <v>53</v>
      </c>
      <c r="C23" s="52">
        <v>150</v>
      </c>
      <c r="D23" s="55" t="s">
        <v>86</v>
      </c>
    </row>
    <row r="24" spans="1:4" ht="15.75" thickBot="1" x14ac:dyDescent="0.3">
      <c r="A24" s="42">
        <v>23</v>
      </c>
      <c r="B24" s="26" t="s">
        <v>3</v>
      </c>
      <c r="C24" s="52">
        <v>120</v>
      </c>
      <c r="D24" s="55" t="s">
        <v>85</v>
      </c>
    </row>
    <row r="25" spans="1:4" ht="15.75" thickBot="1" x14ac:dyDescent="0.3">
      <c r="A25" s="42">
        <v>24</v>
      </c>
      <c r="B25" s="26" t="s">
        <v>69</v>
      </c>
      <c r="C25" s="52">
        <v>90</v>
      </c>
      <c r="D25" s="55" t="s">
        <v>84</v>
      </c>
    </row>
    <row r="26" spans="1:4" ht="15.75" thickBot="1" x14ac:dyDescent="0.3">
      <c r="A26" s="42">
        <v>25</v>
      </c>
      <c r="B26" s="26" t="s">
        <v>1</v>
      </c>
      <c r="C26" s="52">
        <v>180</v>
      </c>
      <c r="D26" s="55" t="s">
        <v>87</v>
      </c>
    </row>
    <row r="27" spans="1:4" ht="15.75" thickBot="1" x14ac:dyDescent="0.3">
      <c r="A27" s="45">
        <v>26</v>
      </c>
      <c r="B27" s="26" t="s">
        <v>63</v>
      </c>
      <c r="C27" s="53">
        <v>30</v>
      </c>
      <c r="D27" s="55" t="s">
        <v>82</v>
      </c>
    </row>
    <row r="28" spans="1:4" x14ac:dyDescent="0.25">
      <c r="A28" s="44"/>
      <c r="B28" s="1"/>
    </row>
    <row r="29" spans="1:4" x14ac:dyDescent="0.25">
      <c r="A29" s="44"/>
    </row>
  </sheetData>
  <sortState ref="A2:D29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0"/>
  <sheetViews>
    <sheetView topLeftCell="B1" workbookViewId="0">
      <selection activeCell="I14" sqref="I14"/>
    </sheetView>
  </sheetViews>
  <sheetFormatPr defaultRowHeight="15" x14ac:dyDescent="0.25"/>
  <cols>
    <col min="1" max="1" width="14.28515625" style="30" bestFit="1" customWidth="1"/>
    <col min="2" max="2" width="18.7109375" bestFit="1" customWidth="1"/>
    <col min="7" max="7" width="11.42578125" customWidth="1"/>
    <col min="8" max="8" width="9.140625" style="30"/>
    <col min="9" max="9" width="9.140625" style="4"/>
  </cols>
  <sheetData>
    <row r="1" spans="1:43" ht="15.75" thickBot="1" x14ac:dyDescent="0.3">
      <c r="A1" s="7" t="s">
        <v>15</v>
      </c>
      <c r="B1" s="7" t="s">
        <v>0</v>
      </c>
      <c r="C1" s="8" t="s">
        <v>4</v>
      </c>
      <c r="D1" s="12" t="s">
        <v>6</v>
      </c>
      <c r="E1" s="9" t="s">
        <v>72</v>
      </c>
      <c r="F1" s="10" t="s">
        <v>71</v>
      </c>
      <c r="G1" s="51" t="s">
        <v>7</v>
      </c>
      <c r="H1" s="56" t="s">
        <v>89</v>
      </c>
      <c r="I1" s="49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3"/>
      <c r="W1" s="72"/>
      <c r="X1" s="72"/>
      <c r="Y1" s="72"/>
      <c r="Z1" s="72"/>
      <c r="AA1" s="74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</row>
    <row r="2" spans="1:43" ht="15.75" thickBot="1" x14ac:dyDescent="0.3">
      <c r="A2" s="42">
        <v>1</v>
      </c>
      <c r="B2" s="25" t="s">
        <v>52</v>
      </c>
      <c r="C2" s="5">
        <v>0</v>
      </c>
      <c r="D2" s="5">
        <v>180</v>
      </c>
      <c r="E2" s="5">
        <f>V2</f>
        <v>0</v>
      </c>
      <c r="F2" s="5">
        <f>AA2</f>
        <v>0</v>
      </c>
      <c r="G2" s="52">
        <f>SUM(C2:F2)</f>
        <v>180</v>
      </c>
      <c r="H2" s="55">
        <v>24</v>
      </c>
      <c r="I2" s="50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3"/>
      <c r="W2" s="72"/>
      <c r="X2" s="72"/>
      <c r="Y2" s="72"/>
      <c r="Z2" s="72"/>
      <c r="AA2" s="74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</row>
    <row r="3" spans="1:43" ht="15.75" thickBot="1" x14ac:dyDescent="0.3">
      <c r="A3" s="42">
        <v>2</v>
      </c>
      <c r="B3" s="26" t="s">
        <v>65</v>
      </c>
      <c r="C3" s="5">
        <v>0</v>
      </c>
      <c r="D3" s="5">
        <v>0</v>
      </c>
      <c r="E3" s="5">
        <f t="shared" ref="E3:E27" si="0">V3</f>
        <v>0</v>
      </c>
      <c r="F3" s="5">
        <f t="shared" ref="F3:F27" si="1">AA3</f>
        <v>0</v>
      </c>
      <c r="G3" s="52">
        <f t="shared" ref="G3:G27" si="2">SUM(C3:F3)</f>
        <v>0</v>
      </c>
      <c r="H3" s="55">
        <v>8</v>
      </c>
      <c r="I3" s="50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3"/>
      <c r="W3" s="72"/>
      <c r="X3" s="72"/>
      <c r="Y3" s="72"/>
      <c r="Z3" s="72"/>
      <c r="AA3" s="74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</row>
    <row r="4" spans="1:43" ht="15.75" thickBot="1" x14ac:dyDescent="0.3">
      <c r="A4" s="42">
        <v>3</v>
      </c>
      <c r="B4" s="26" t="s">
        <v>54</v>
      </c>
      <c r="C4" s="5">
        <v>0</v>
      </c>
      <c r="D4" s="5">
        <v>0</v>
      </c>
      <c r="E4" s="5">
        <f t="shared" si="0"/>
        <v>0</v>
      </c>
      <c r="F4" s="5">
        <f t="shared" si="1"/>
        <v>0</v>
      </c>
      <c r="G4" s="52">
        <f t="shared" si="2"/>
        <v>0</v>
      </c>
      <c r="H4" s="55">
        <v>17</v>
      </c>
      <c r="I4" s="50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3"/>
      <c r="W4" s="72"/>
      <c r="X4" s="72"/>
      <c r="Y4" s="72"/>
      <c r="Z4" s="72"/>
      <c r="AA4" s="74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</row>
    <row r="5" spans="1:43" ht="15.75" thickBot="1" x14ac:dyDescent="0.3">
      <c r="A5" s="42">
        <v>4</v>
      </c>
      <c r="B5" s="26" t="s">
        <v>59</v>
      </c>
      <c r="C5" s="5">
        <v>0</v>
      </c>
      <c r="D5" s="5">
        <v>0</v>
      </c>
      <c r="E5" s="5">
        <f t="shared" si="0"/>
        <v>0</v>
      </c>
      <c r="F5" s="5">
        <f t="shared" si="1"/>
        <v>0</v>
      </c>
      <c r="G5" s="52">
        <f t="shared" si="2"/>
        <v>0</v>
      </c>
      <c r="H5" s="55">
        <v>19</v>
      </c>
      <c r="I5" s="50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3"/>
      <c r="W5" s="72"/>
      <c r="X5" s="72"/>
      <c r="Y5" s="72"/>
      <c r="Z5" s="72"/>
      <c r="AA5" s="74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</row>
    <row r="6" spans="1:43" ht="15.75" thickBot="1" x14ac:dyDescent="0.3">
      <c r="A6" s="42">
        <v>5</v>
      </c>
      <c r="B6" s="26" t="s">
        <v>2</v>
      </c>
      <c r="C6" s="5">
        <v>0</v>
      </c>
      <c r="D6" s="5">
        <v>0</v>
      </c>
      <c r="E6" s="5">
        <f t="shared" si="0"/>
        <v>0</v>
      </c>
      <c r="F6" s="5">
        <f t="shared" si="1"/>
        <v>0</v>
      </c>
      <c r="G6" s="52">
        <f t="shared" si="2"/>
        <v>0</v>
      </c>
      <c r="H6" s="55">
        <v>7</v>
      </c>
      <c r="I6" s="50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3"/>
      <c r="W6" s="72"/>
      <c r="X6" s="72"/>
      <c r="Y6" s="72"/>
      <c r="Z6" s="72"/>
      <c r="AA6" s="74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</row>
    <row r="7" spans="1:43" ht="15.75" thickBot="1" x14ac:dyDescent="0.3">
      <c r="A7" s="42">
        <v>6</v>
      </c>
      <c r="B7" s="26" t="s">
        <v>64</v>
      </c>
      <c r="C7" s="5">
        <v>0</v>
      </c>
      <c r="D7" s="5">
        <v>330</v>
      </c>
      <c r="E7" s="5">
        <f t="shared" si="0"/>
        <v>0</v>
      </c>
      <c r="F7" s="5">
        <f t="shared" si="1"/>
        <v>0</v>
      </c>
      <c r="G7" s="52">
        <f t="shared" si="2"/>
        <v>330</v>
      </c>
      <c r="H7" s="55">
        <v>25</v>
      </c>
      <c r="I7" s="50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3"/>
      <c r="W7" s="72"/>
      <c r="X7" s="72"/>
      <c r="Y7" s="72"/>
      <c r="Z7" s="72"/>
      <c r="AA7" s="74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</row>
    <row r="8" spans="1:43" ht="15.75" thickBot="1" x14ac:dyDescent="0.3">
      <c r="A8" s="42">
        <v>7</v>
      </c>
      <c r="B8" s="26" t="s">
        <v>79</v>
      </c>
      <c r="C8" s="5">
        <v>0</v>
      </c>
      <c r="D8" s="5">
        <v>0</v>
      </c>
      <c r="E8" s="5">
        <f t="shared" si="0"/>
        <v>0</v>
      </c>
      <c r="F8" s="5">
        <f t="shared" si="1"/>
        <v>0</v>
      </c>
      <c r="G8" s="52">
        <f t="shared" si="2"/>
        <v>0</v>
      </c>
      <c r="H8" s="55">
        <v>5</v>
      </c>
      <c r="I8" s="50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3"/>
      <c r="W8" s="72"/>
      <c r="X8" s="72"/>
      <c r="Y8" s="72"/>
      <c r="Z8" s="72"/>
      <c r="AA8" s="74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72"/>
    </row>
    <row r="9" spans="1:43" ht="15.75" thickBot="1" x14ac:dyDescent="0.3">
      <c r="A9" s="42">
        <v>8</v>
      </c>
      <c r="B9" s="26" t="s">
        <v>57</v>
      </c>
      <c r="C9" s="5">
        <v>0</v>
      </c>
      <c r="D9" s="5">
        <v>10</v>
      </c>
      <c r="E9" s="5">
        <f t="shared" si="0"/>
        <v>0</v>
      </c>
      <c r="F9" s="5">
        <f t="shared" si="1"/>
        <v>0</v>
      </c>
      <c r="G9" s="52">
        <f t="shared" si="2"/>
        <v>10</v>
      </c>
      <c r="H9" s="55">
        <v>20</v>
      </c>
      <c r="I9" s="50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3"/>
      <c r="W9" s="72"/>
      <c r="X9" s="72"/>
      <c r="Y9" s="72"/>
      <c r="Z9" s="72"/>
      <c r="AA9" s="74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72"/>
    </row>
    <row r="10" spans="1:43" ht="15.75" thickBot="1" x14ac:dyDescent="0.3">
      <c r="A10" s="42">
        <v>9</v>
      </c>
      <c r="B10" s="26" t="s">
        <v>68</v>
      </c>
      <c r="C10" s="5">
        <v>0</v>
      </c>
      <c r="D10" s="5">
        <v>0</v>
      </c>
      <c r="E10" s="5">
        <f t="shared" si="0"/>
        <v>0</v>
      </c>
      <c r="F10" s="5">
        <f t="shared" si="1"/>
        <v>0</v>
      </c>
      <c r="G10" s="52">
        <f t="shared" si="2"/>
        <v>0</v>
      </c>
      <c r="H10" s="55">
        <v>14</v>
      </c>
      <c r="I10" s="50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3"/>
      <c r="W10" s="72"/>
      <c r="X10" s="72"/>
      <c r="Y10" s="72"/>
      <c r="Z10" s="72"/>
      <c r="AA10" s="74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</row>
    <row r="11" spans="1:43" ht="15.75" thickBot="1" x14ac:dyDescent="0.3">
      <c r="A11" s="42">
        <v>10</v>
      </c>
      <c r="B11" s="26" t="s">
        <v>62</v>
      </c>
      <c r="C11" s="5">
        <v>0</v>
      </c>
      <c r="D11" s="5">
        <v>0</v>
      </c>
      <c r="E11" s="5">
        <f t="shared" si="0"/>
        <v>0</v>
      </c>
      <c r="F11" s="5">
        <f t="shared" si="1"/>
        <v>0</v>
      </c>
      <c r="G11" s="52">
        <f t="shared" si="2"/>
        <v>0</v>
      </c>
      <c r="H11" s="55">
        <v>15</v>
      </c>
      <c r="I11" s="50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3"/>
      <c r="W11" s="72"/>
      <c r="X11" s="72"/>
      <c r="Y11" s="72"/>
      <c r="Z11" s="72"/>
      <c r="AA11" s="74"/>
      <c r="AB11" s="72"/>
      <c r="AC11" s="72"/>
      <c r="AD11" s="72"/>
      <c r="AE11" s="72"/>
      <c r="AF11" s="72"/>
      <c r="AG11" s="72"/>
      <c r="AH11" s="72"/>
      <c r="AI11" s="72"/>
      <c r="AJ11" s="72"/>
      <c r="AK11" s="72"/>
      <c r="AL11" s="72"/>
      <c r="AM11" s="72"/>
      <c r="AN11" s="72"/>
      <c r="AO11" s="72"/>
      <c r="AP11" s="72"/>
      <c r="AQ11" s="72"/>
    </row>
    <row r="12" spans="1:43" ht="15.75" thickBot="1" x14ac:dyDescent="0.3">
      <c r="A12" s="42">
        <v>11</v>
      </c>
      <c r="B12" s="26" t="s">
        <v>66</v>
      </c>
      <c r="C12" s="5">
        <v>0</v>
      </c>
      <c r="D12" s="5">
        <v>0</v>
      </c>
      <c r="E12" s="5">
        <f t="shared" si="0"/>
        <v>0</v>
      </c>
      <c r="F12" s="5">
        <f t="shared" si="1"/>
        <v>0</v>
      </c>
      <c r="G12" s="52">
        <f t="shared" si="2"/>
        <v>0</v>
      </c>
      <c r="H12" s="55">
        <v>1</v>
      </c>
      <c r="I12" s="50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3"/>
      <c r="W12" s="72"/>
      <c r="X12" s="72"/>
      <c r="Y12" s="72"/>
      <c r="Z12" s="72"/>
      <c r="AA12" s="74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72"/>
    </row>
    <row r="13" spans="1:43" ht="15.75" thickBot="1" x14ac:dyDescent="0.3">
      <c r="A13" s="42">
        <v>12</v>
      </c>
      <c r="B13" s="26" t="s">
        <v>51</v>
      </c>
      <c r="C13" s="5">
        <v>0</v>
      </c>
      <c r="D13" s="5">
        <v>0</v>
      </c>
      <c r="E13" s="5">
        <f t="shared" si="0"/>
        <v>0</v>
      </c>
      <c r="F13" s="5">
        <f t="shared" si="1"/>
        <v>0</v>
      </c>
      <c r="G13" s="52">
        <f t="shared" si="2"/>
        <v>0</v>
      </c>
      <c r="H13" s="55">
        <v>21</v>
      </c>
      <c r="I13" s="50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3"/>
      <c r="W13" s="72"/>
      <c r="X13" s="72"/>
      <c r="Y13" s="72"/>
      <c r="Z13" s="72"/>
      <c r="AA13" s="74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72"/>
    </row>
    <row r="14" spans="1:43" ht="15.75" thickBot="1" x14ac:dyDescent="0.3">
      <c r="A14" s="42">
        <v>13</v>
      </c>
      <c r="B14" s="26" t="s">
        <v>61</v>
      </c>
      <c r="C14" s="5">
        <v>0</v>
      </c>
      <c r="D14" s="5">
        <v>0</v>
      </c>
      <c r="E14" s="5">
        <f t="shared" si="0"/>
        <v>0</v>
      </c>
      <c r="F14" s="5">
        <f t="shared" si="1"/>
        <v>0</v>
      </c>
      <c r="G14" s="52">
        <f t="shared" si="2"/>
        <v>0</v>
      </c>
      <c r="H14" s="55">
        <v>2</v>
      </c>
      <c r="I14" s="50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3"/>
      <c r="W14" s="72"/>
      <c r="X14" s="72"/>
      <c r="Y14" s="72"/>
      <c r="Z14" s="72"/>
      <c r="AA14" s="74"/>
      <c r="AB14" s="72"/>
      <c r="AC14" s="72"/>
      <c r="AD14" s="72"/>
      <c r="AE14" s="72"/>
      <c r="AF14" s="72"/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72"/>
    </row>
    <row r="15" spans="1:43" ht="15.75" thickBot="1" x14ac:dyDescent="0.3">
      <c r="A15" s="42">
        <v>14</v>
      </c>
      <c r="B15" s="26" t="s">
        <v>58</v>
      </c>
      <c r="C15" s="5">
        <v>0</v>
      </c>
      <c r="D15" s="5">
        <v>75</v>
      </c>
      <c r="E15" s="5">
        <f t="shared" si="0"/>
        <v>0</v>
      </c>
      <c r="F15" s="5">
        <f t="shared" si="1"/>
        <v>0</v>
      </c>
      <c r="G15" s="52">
        <f t="shared" si="2"/>
        <v>75</v>
      </c>
      <c r="H15" s="55">
        <v>18</v>
      </c>
      <c r="I15" s="50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3"/>
      <c r="W15" s="72"/>
      <c r="X15" s="72"/>
      <c r="Y15" s="72"/>
      <c r="Z15" s="72"/>
      <c r="AA15" s="74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</row>
    <row r="16" spans="1:43" ht="15.75" thickBot="1" x14ac:dyDescent="0.3">
      <c r="A16" s="42">
        <v>15</v>
      </c>
      <c r="B16" s="26" t="s">
        <v>56</v>
      </c>
      <c r="C16" s="5">
        <v>0</v>
      </c>
      <c r="D16" s="5">
        <v>0</v>
      </c>
      <c r="E16" s="5">
        <f t="shared" si="0"/>
        <v>0</v>
      </c>
      <c r="F16" s="5">
        <f t="shared" si="1"/>
        <v>0</v>
      </c>
      <c r="G16" s="52">
        <f t="shared" si="2"/>
        <v>0</v>
      </c>
      <c r="H16" s="55">
        <v>9</v>
      </c>
      <c r="I16" s="50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3"/>
      <c r="W16" s="72"/>
      <c r="X16" s="72"/>
      <c r="Y16" s="72"/>
      <c r="Z16" s="72"/>
      <c r="AA16" s="74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</row>
    <row r="17" spans="1:43" ht="15.75" thickBot="1" x14ac:dyDescent="0.3">
      <c r="A17" s="42">
        <v>16</v>
      </c>
      <c r="B17" s="26" t="s">
        <v>60</v>
      </c>
      <c r="C17" s="5">
        <v>0</v>
      </c>
      <c r="D17" s="5">
        <v>85</v>
      </c>
      <c r="E17" s="5">
        <f t="shared" si="0"/>
        <v>0</v>
      </c>
      <c r="F17" s="5">
        <f t="shared" si="1"/>
        <v>0</v>
      </c>
      <c r="G17" s="52">
        <f t="shared" si="2"/>
        <v>85</v>
      </c>
      <c r="H17" s="55">
        <v>23</v>
      </c>
      <c r="I17" s="50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3"/>
      <c r="W17" s="72"/>
      <c r="X17" s="72"/>
      <c r="Y17" s="72"/>
      <c r="Z17" s="72"/>
      <c r="AA17" s="74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</row>
    <row r="18" spans="1:43" ht="15.75" thickBot="1" x14ac:dyDescent="0.3">
      <c r="A18" s="43">
        <v>17</v>
      </c>
      <c r="B18" s="26" t="s">
        <v>55</v>
      </c>
      <c r="C18" s="5">
        <v>0</v>
      </c>
      <c r="D18" s="5">
        <v>0</v>
      </c>
      <c r="E18" s="5">
        <f t="shared" si="0"/>
        <v>0</v>
      </c>
      <c r="F18" s="5">
        <f t="shared" si="1"/>
        <v>0</v>
      </c>
      <c r="G18" s="52">
        <f t="shared" si="2"/>
        <v>0</v>
      </c>
      <c r="H18" s="55">
        <v>6</v>
      </c>
      <c r="I18" s="50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3"/>
      <c r="W18" s="72"/>
      <c r="X18" s="72"/>
      <c r="Y18" s="72"/>
      <c r="Z18" s="72"/>
      <c r="AA18" s="74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</row>
    <row r="19" spans="1:43" ht="15.75" thickBot="1" x14ac:dyDescent="0.3">
      <c r="A19" s="42">
        <v>18</v>
      </c>
      <c r="B19" s="26" t="s">
        <v>50</v>
      </c>
      <c r="C19" s="5">
        <v>0</v>
      </c>
      <c r="D19" s="5">
        <v>10</v>
      </c>
      <c r="E19" s="5">
        <f t="shared" si="0"/>
        <v>0</v>
      </c>
      <c r="F19" s="5">
        <f t="shared" si="1"/>
        <v>0</v>
      </c>
      <c r="G19" s="52">
        <f t="shared" si="2"/>
        <v>10</v>
      </c>
      <c r="H19" s="55">
        <v>4</v>
      </c>
      <c r="I19" s="50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3"/>
      <c r="W19" s="72"/>
      <c r="X19" s="72"/>
      <c r="Y19" s="72"/>
      <c r="Z19" s="72"/>
      <c r="AA19" s="74"/>
      <c r="AB19" s="72"/>
      <c r="AC19" s="72"/>
      <c r="AD19" s="72"/>
      <c r="AE19" s="72"/>
      <c r="AF19" s="72"/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72"/>
    </row>
    <row r="20" spans="1:43" ht="15.75" thickBot="1" x14ac:dyDescent="0.3">
      <c r="A20" s="42">
        <v>19</v>
      </c>
      <c r="B20" s="26" t="s">
        <v>70</v>
      </c>
      <c r="C20" s="5">
        <v>0</v>
      </c>
      <c r="D20" s="5">
        <v>5</v>
      </c>
      <c r="E20" s="5">
        <f t="shared" si="0"/>
        <v>0</v>
      </c>
      <c r="F20" s="5">
        <f t="shared" si="1"/>
        <v>0</v>
      </c>
      <c r="G20" s="52">
        <f t="shared" si="2"/>
        <v>5</v>
      </c>
      <c r="H20" s="55">
        <v>13</v>
      </c>
      <c r="I20" s="50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3"/>
      <c r="W20" s="72"/>
      <c r="X20" s="72"/>
      <c r="Y20" s="72"/>
      <c r="Z20" s="72"/>
      <c r="AA20" s="74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</row>
    <row r="21" spans="1:43" ht="15.75" thickBot="1" x14ac:dyDescent="0.3">
      <c r="A21" s="42">
        <v>20</v>
      </c>
      <c r="B21" s="26" t="s">
        <v>67</v>
      </c>
      <c r="C21" s="5">
        <v>0</v>
      </c>
      <c r="D21" s="5">
        <v>0</v>
      </c>
      <c r="E21" s="5">
        <f t="shared" si="0"/>
        <v>0</v>
      </c>
      <c r="F21" s="5">
        <f t="shared" si="1"/>
        <v>0</v>
      </c>
      <c r="G21" s="52">
        <f t="shared" si="2"/>
        <v>0</v>
      </c>
      <c r="H21" s="55">
        <v>3</v>
      </c>
      <c r="I21" s="50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3"/>
      <c r="W21" s="72"/>
      <c r="X21" s="72"/>
      <c r="Y21" s="72"/>
      <c r="Z21" s="72"/>
      <c r="AA21" s="74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</row>
    <row r="22" spans="1:43" ht="15.75" thickBot="1" x14ac:dyDescent="0.3">
      <c r="A22" s="42">
        <v>21</v>
      </c>
      <c r="B22" s="26" t="s">
        <v>23</v>
      </c>
      <c r="C22" s="5">
        <v>0</v>
      </c>
      <c r="D22" s="5">
        <v>45</v>
      </c>
      <c r="E22" s="5">
        <f t="shared" si="0"/>
        <v>0</v>
      </c>
      <c r="F22" s="5">
        <f t="shared" si="1"/>
        <v>0</v>
      </c>
      <c r="G22" s="52">
        <f t="shared" si="2"/>
        <v>45</v>
      </c>
      <c r="H22" s="55">
        <v>12</v>
      </c>
      <c r="I22" s="50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3"/>
      <c r="W22" s="72"/>
      <c r="X22" s="72"/>
      <c r="Y22" s="72"/>
      <c r="Z22" s="72"/>
      <c r="AA22" s="74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</row>
    <row r="23" spans="1:43" ht="15.75" thickBot="1" x14ac:dyDescent="0.3">
      <c r="A23" s="42">
        <v>22</v>
      </c>
      <c r="B23" s="26" t="s">
        <v>53</v>
      </c>
      <c r="C23" s="5">
        <v>0</v>
      </c>
      <c r="D23" s="5">
        <v>25</v>
      </c>
      <c r="E23" s="5">
        <f t="shared" si="0"/>
        <v>0</v>
      </c>
      <c r="F23" s="5">
        <f t="shared" si="1"/>
        <v>0</v>
      </c>
      <c r="G23" s="52">
        <f t="shared" si="2"/>
        <v>25</v>
      </c>
      <c r="H23" s="55">
        <v>22</v>
      </c>
      <c r="I23" s="50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3"/>
      <c r="W23" s="72"/>
      <c r="X23" s="72"/>
      <c r="Y23" s="72"/>
      <c r="Z23" s="72"/>
      <c r="AA23" s="74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</row>
    <row r="24" spans="1:43" ht="15.75" thickBot="1" x14ac:dyDescent="0.3">
      <c r="A24" s="42">
        <v>23</v>
      </c>
      <c r="B24" s="26" t="s">
        <v>3</v>
      </c>
      <c r="C24" s="5">
        <v>0</v>
      </c>
      <c r="D24" s="5">
        <v>220</v>
      </c>
      <c r="E24" s="5">
        <f t="shared" si="0"/>
        <v>0</v>
      </c>
      <c r="F24" s="5">
        <f t="shared" si="1"/>
        <v>0</v>
      </c>
      <c r="G24" s="52">
        <f t="shared" si="2"/>
        <v>220</v>
      </c>
      <c r="H24" s="55">
        <v>26</v>
      </c>
      <c r="I24" s="50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3"/>
      <c r="W24" s="72"/>
      <c r="X24" s="72"/>
      <c r="Y24" s="72"/>
      <c r="Z24" s="72"/>
      <c r="AA24" s="74"/>
      <c r="AB24" s="72"/>
      <c r="AC24" s="72"/>
      <c r="AD24" s="72"/>
      <c r="AE24" s="72"/>
      <c r="AF24" s="72"/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72"/>
    </row>
    <row r="25" spans="1:43" ht="15.75" thickBot="1" x14ac:dyDescent="0.3">
      <c r="A25" s="42">
        <v>24</v>
      </c>
      <c r="B25" s="26" t="s">
        <v>69</v>
      </c>
      <c r="C25" s="5">
        <v>0</v>
      </c>
      <c r="D25" s="5">
        <v>10</v>
      </c>
      <c r="E25" s="5">
        <f t="shared" si="0"/>
        <v>0</v>
      </c>
      <c r="F25" s="5">
        <f t="shared" si="1"/>
        <v>0</v>
      </c>
      <c r="G25" s="52">
        <f t="shared" si="2"/>
        <v>10</v>
      </c>
      <c r="H25" s="55">
        <v>16</v>
      </c>
      <c r="I25" s="50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3"/>
      <c r="W25" s="72"/>
      <c r="X25" s="72"/>
      <c r="Y25" s="72"/>
      <c r="Z25" s="72"/>
      <c r="AA25" s="74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</row>
    <row r="26" spans="1:43" ht="15.75" thickBot="1" x14ac:dyDescent="0.3">
      <c r="A26" s="42">
        <v>25</v>
      </c>
      <c r="B26" s="26" t="s">
        <v>1</v>
      </c>
      <c r="C26" s="5">
        <v>0</v>
      </c>
      <c r="D26" s="5">
        <v>0</v>
      </c>
      <c r="E26" s="5">
        <f t="shared" si="0"/>
        <v>0</v>
      </c>
      <c r="F26" s="5">
        <f t="shared" si="1"/>
        <v>0</v>
      </c>
      <c r="G26" s="52">
        <f t="shared" si="2"/>
        <v>0</v>
      </c>
      <c r="H26" s="55">
        <v>10</v>
      </c>
      <c r="I26" s="50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3"/>
      <c r="W26" s="72"/>
      <c r="X26" s="72"/>
      <c r="Y26" s="72"/>
      <c r="Z26" s="72"/>
      <c r="AA26" s="74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</row>
    <row r="27" spans="1:43" ht="15.75" thickBot="1" x14ac:dyDescent="0.3">
      <c r="A27" s="42">
        <v>26</v>
      </c>
      <c r="B27" s="26" t="s">
        <v>63</v>
      </c>
      <c r="C27" s="5">
        <v>0</v>
      </c>
      <c r="D27" s="5">
        <v>0</v>
      </c>
      <c r="E27" s="5">
        <f t="shared" si="0"/>
        <v>0</v>
      </c>
      <c r="F27" s="5">
        <f t="shared" si="1"/>
        <v>0</v>
      </c>
      <c r="G27" s="52">
        <f t="shared" si="2"/>
        <v>0</v>
      </c>
      <c r="H27" s="55">
        <v>11</v>
      </c>
      <c r="I27" s="50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3"/>
      <c r="W27" s="72"/>
      <c r="X27" s="72"/>
      <c r="Y27" s="72"/>
      <c r="Z27" s="72"/>
      <c r="AA27" s="74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</row>
    <row r="28" spans="1:43" x14ac:dyDescent="0.25">
      <c r="A28" s="44"/>
      <c r="B28" s="1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</row>
    <row r="29" spans="1:43" x14ac:dyDescent="0.25">
      <c r="A29" s="44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</row>
    <row r="30" spans="1:43" x14ac:dyDescent="0.25"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72"/>
    </row>
  </sheetData>
  <sortState ref="A1:I27">
    <sortCondition ref="A1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topLeftCell="D1" workbookViewId="0">
      <selection activeCell="K8" sqref="K8"/>
    </sheetView>
  </sheetViews>
  <sheetFormatPr defaultRowHeight="15" x14ac:dyDescent="0.25"/>
  <cols>
    <col min="1" max="1" width="14.28515625" style="30" bestFit="1" customWidth="1"/>
    <col min="2" max="2" width="18.7109375" bestFit="1" customWidth="1"/>
    <col min="9" max="9" width="11.42578125" customWidth="1"/>
    <col min="10" max="10" width="15.7109375" style="30" bestFit="1" customWidth="1"/>
    <col min="11" max="11" width="15.7109375" style="4" customWidth="1"/>
  </cols>
  <sheetData>
    <row r="1" spans="1:41" ht="15.75" thickBot="1" x14ac:dyDescent="0.3">
      <c r="A1" s="7" t="s">
        <v>15</v>
      </c>
      <c r="B1" s="13" t="s">
        <v>0</v>
      </c>
      <c r="C1" s="15" t="s">
        <v>4</v>
      </c>
      <c r="D1" s="15" t="s">
        <v>73</v>
      </c>
      <c r="E1" s="15" t="s">
        <v>74</v>
      </c>
      <c r="F1" s="15" t="s">
        <v>9</v>
      </c>
      <c r="G1" s="16" t="s">
        <v>75</v>
      </c>
      <c r="H1" s="47" t="s">
        <v>90</v>
      </c>
      <c r="I1" s="57" t="s">
        <v>7</v>
      </c>
      <c r="J1" s="54" t="s">
        <v>10</v>
      </c>
      <c r="K1" s="58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4"/>
      <c r="AF1" s="72"/>
      <c r="AG1" s="72"/>
      <c r="AH1" s="72"/>
      <c r="AI1" s="72"/>
      <c r="AJ1" s="72"/>
      <c r="AK1" s="72"/>
      <c r="AL1" s="72"/>
      <c r="AM1" s="72"/>
      <c r="AN1" s="72"/>
      <c r="AO1" s="72"/>
    </row>
    <row r="2" spans="1:41" ht="15.75" thickBot="1" x14ac:dyDescent="0.3">
      <c r="A2" s="42">
        <v>1</v>
      </c>
      <c r="B2" s="25" t="s">
        <v>52</v>
      </c>
      <c r="C2" s="5">
        <v>0</v>
      </c>
      <c r="D2" s="5">
        <v>300</v>
      </c>
      <c r="E2" s="5">
        <v>0</v>
      </c>
      <c r="F2" s="5">
        <v>0</v>
      </c>
      <c r="G2" s="5">
        <v>0</v>
      </c>
      <c r="H2" s="14">
        <v>0</v>
      </c>
      <c r="I2" s="64">
        <f t="shared" ref="I2:I27" si="0">SUM(C2:H2)</f>
        <v>300</v>
      </c>
      <c r="J2" s="55" t="s">
        <v>94</v>
      </c>
      <c r="K2" s="50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4"/>
      <c r="AF2" s="72"/>
      <c r="AG2" s="72"/>
      <c r="AH2" s="72"/>
      <c r="AI2" s="72"/>
      <c r="AJ2" s="72"/>
      <c r="AK2" s="72"/>
      <c r="AL2" s="72"/>
      <c r="AM2" s="72"/>
      <c r="AN2" s="72"/>
      <c r="AO2" s="72"/>
    </row>
    <row r="3" spans="1:41" ht="15.75" thickBot="1" x14ac:dyDescent="0.3">
      <c r="A3" s="42">
        <v>2</v>
      </c>
      <c r="B3" s="26" t="s">
        <v>65</v>
      </c>
      <c r="C3" s="5">
        <v>0</v>
      </c>
      <c r="D3" s="5">
        <v>250</v>
      </c>
      <c r="E3" s="5">
        <v>30</v>
      </c>
      <c r="F3" s="5">
        <v>10</v>
      </c>
      <c r="G3" s="5">
        <v>0</v>
      </c>
      <c r="H3" s="14">
        <v>0</v>
      </c>
      <c r="I3" s="64">
        <f t="shared" si="0"/>
        <v>290</v>
      </c>
      <c r="J3" s="55" t="s">
        <v>93</v>
      </c>
      <c r="K3" s="50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4"/>
      <c r="AF3" s="72"/>
      <c r="AG3" s="72"/>
      <c r="AH3" s="72"/>
      <c r="AI3" s="72"/>
      <c r="AJ3" s="72"/>
      <c r="AK3" s="72"/>
      <c r="AL3" s="72"/>
      <c r="AM3" s="72"/>
      <c r="AN3" s="72"/>
      <c r="AO3" s="72"/>
    </row>
    <row r="4" spans="1:41" ht="15.75" thickBot="1" x14ac:dyDescent="0.3">
      <c r="A4" s="42">
        <v>3</v>
      </c>
      <c r="B4" s="26" t="s">
        <v>54</v>
      </c>
      <c r="C4" s="5">
        <v>0</v>
      </c>
      <c r="D4" s="5">
        <v>110</v>
      </c>
      <c r="E4" s="5">
        <v>30</v>
      </c>
      <c r="F4" s="5">
        <v>0</v>
      </c>
      <c r="G4" s="5">
        <v>20</v>
      </c>
      <c r="H4" s="14">
        <v>50</v>
      </c>
      <c r="I4" s="64">
        <f t="shared" si="0"/>
        <v>210</v>
      </c>
      <c r="J4" s="55" t="s">
        <v>91</v>
      </c>
      <c r="K4" s="50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4"/>
      <c r="AF4" s="72"/>
      <c r="AG4" s="72"/>
      <c r="AH4" s="72"/>
      <c r="AI4" s="72"/>
      <c r="AJ4" s="72"/>
      <c r="AK4" s="72"/>
      <c r="AL4" s="72"/>
      <c r="AM4" s="72"/>
      <c r="AN4" s="72"/>
      <c r="AO4" s="72"/>
    </row>
    <row r="5" spans="1:41" ht="15.75" thickBot="1" x14ac:dyDescent="0.3">
      <c r="A5" s="42">
        <v>4</v>
      </c>
      <c r="B5" s="26" t="s">
        <v>59</v>
      </c>
      <c r="C5" s="5">
        <v>0</v>
      </c>
      <c r="D5" s="5">
        <v>240</v>
      </c>
      <c r="E5" s="5">
        <v>0</v>
      </c>
      <c r="F5" s="5">
        <v>0</v>
      </c>
      <c r="G5" s="5">
        <v>0</v>
      </c>
      <c r="H5" s="14">
        <v>0</v>
      </c>
      <c r="I5" s="64">
        <f t="shared" si="0"/>
        <v>240</v>
      </c>
      <c r="J5" s="55">
        <v>5</v>
      </c>
      <c r="K5" s="50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4"/>
      <c r="AF5" s="72"/>
      <c r="AG5" s="72"/>
      <c r="AH5" s="72"/>
      <c r="AI5" s="72"/>
      <c r="AJ5" s="72"/>
      <c r="AK5" s="72"/>
      <c r="AL5" s="72"/>
      <c r="AM5" s="72"/>
      <c r="AN5" s="72"/>
      <c r="AO5" s="72"/>
    </row>
    <row r="6" spans="1:41" ht="15.75" thickBot="1" x14ac:dyDescent="0.3">
      <c r="A6" s="42">
        <v>5</v>
      </c>
      <c r="B6" s="26" t="s">
        <v>2</v>
      </c>
      <c r="C6" s="5">
        <v>0</v>
      </c>
      <c r="D6" s="5">
        <v>320</v>
      </c>
      <c r="E6" s="5">
        <v>0</v>
      </c>
      <c r="F6" s="5">
        <v>0</v>
      </c>
      <c r="G6" s="5">
        <v>0</v>
      </c>
      <c r="H6" s="14">
        <v>0</v>
      </c>
      <c r="I6" s="64">
        <f t="shared" si="0"/>
        <v>320</v>
      </c>
      <c r="J6" s="55">
        <v>20</v>
      </c>
      <c r="K6" s="50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4"/>
      <c r="AF6" s="72"/>
      <c r="AG6" s="72"/>
      <c r="AH6" s="72"/>
      <c r="AI6" s="72"/>
      <c r="AJ6" s="72"/>
      <c r="AK6" s="72"/>
      <c r="AL6" s="72"/>
      <c r="AM6" s="72"/>
      <c r="AN6" s="72"/>
      <c r="AO6" s="72"/>
    </row>
    <row r="7" spans="1:41" ht="15.75" thickBot="1" x14ac:dyDescent="0.3">
      <c r="A7" s="42">
        <v>6</v>
      </c>
      <c r="B7" s="26" t="s">
        <v>64</v>
      </c>
      <c r="C7" s="5">
        <v>0</v>
      </c>
      <c r="D7" s="5">
        <v>330</v>
      </c>
      <c r="E7" s="5">
        <v>30</v>
      </c>
      <c r="F7" s="5">
        <v>0</v>
      </c>
      <c r="G7" s="5">
        <v>370</v>
      </c>
      <c r="H7" s="14">
        <v>0</v>
      </c>
      <c r="I7" s="64">
        <f t="shared" si="0"/>
        <v>730</v>
      </c>
      <c r="J7" s="55">
        <v>26</v>
      </c>
      <c r="K7" s="50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4"/>
      <c r="AF7" s="72"/>
      <c r="AG7" s="72"/>
      <c r="AH7" s="72"/>
      <c r="AI7" s="72"/>
      <c r="AJ7" s="72"/>
      <c r="AK7" s="72"/>
      <c r="AL7" s="72"/>
      <c r="AM7" s="72"/>
      <c r="AN7" s="72"/>
      <c r="AO7" s="72"/>
    </row>
    <row r="8" spans="1:41" ht="15.75" thickBot="1" x14ac:dyDescent="0.3">
      <c r="A8" s="42">
        <v>7</v>
      </c>
      <c r="B8" s="26" t="s">
        <v>79</v>
      </c>
      <c r="C8" s="5">
        <v>0</v>
      </c>
      <c r="D8" s="5">
        <v>290</v>
      </c>
      <c r="E8" s="5">
        <v>0</v>
      </c>
      <c r="F8" s="5">
        <v>10</v>
      </c>
      <c r="G8" s="5">
        <v>0</v>
      </c>
      <c r="H8" s="14">
        <v>0</v>
      </c>
      <c r="I8" s="64">
        <f t="shared" si="0"/>
        <v>300</v>
      </c>
      <c r="J8" s="55" t="s">
        <v>94</v>
      </c>
      <c r="K8" s="50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4"/>
      <c r="AF8" s="72"/>
      <c r="AG8" s="72"/>
      <c r="AH8" s="72"/>
      <c r="AI8" s="72"/>
      <c r="AJ8" s="72"/>
      <c r="AK8" s="72"/>
      <c r="AL8" s="72"/>
      <c r="AM8" s="72"/>
      <c r="AN8" s="72"/>
      <c r="AO8" s="72"/>
    </row>
    <row r="9" spans="1:41" ht="15.75" thickBot="1" x14ac:dyDescent="0.3">
      <c r="A9" s="42">
        <v>8</v>
      </c>
      <c r="B9" s="26" t="s">
        <v>57</v>
      </c>
      <c r="C9" s="5">
        <v>0</v>
      </c>
      <c r="D9" s="5">
        <v>250</v>
      </c>
      <c r="E9" s="5">
        <v>0</v>
      </c>
      <c r="F9" s="5">
        <v>10</v>
      </c>
      <c r="G9" s="5">
        <v>0</v>
      </c>
      <c r="H9" s="14">
        <v>50</v>
      </c>
      <c r="I9" s="64">
        <f t="shared" si="0"/>
        <v>310</v>
      </c>
      <c r="J9" s="55" t="s">
        <v>95</v>
      </c>
      <c r="K9" s="50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4"/>
      <c r="AF9" s="72"/>
      <c r="AG9" s="72"/>
      <c r="AH9" s="72"/>
      <c r="AI9" s="72"/>
      <c r="AJ9" s="72"/>
      <c r="AK9" s="72"/>
      <c r="AL9" s="72"/>
      <c r="AM9" s="72"/>
      <c r="AN9" s="72"/>
      <c r="AO9" s="72"/>
    </row>
    <row r="10" spans="1:41" ht="15.75" thickBot="1" x14ac:dyDescent="0.3">
      <c r="A10" s="42">
        <v>9</v>
      </c>
      <c r="B10" s="26" t="s">
        <v>68</v>
      </c>
      <c r="C10" s="5">
        <v>0</v>
      </c>
      <c r="D10" s="5">
        <v>270</v>
      </c>
      <c r="E10" s="5">
        <v>30</v>
      </c>
      <c r="F10" s="5">
        <v>0</v>
      </c>
      <c r="G10" s="5">
        <v>0</v>
      </c>
      <c r="H10" s="14">
        <v>0</v>
      </c>
      <c r="I10" s="64">
        <f t="shared" si="0"/>
        <v>300</v>
      </c>
      <c r="J10" s="55" t="s">
        <v>94</v>
      </c>
      <c r="K10" s="50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4"/>
      <c r="AF10" s="72"/>
      <c r="AG10" s="72"/>
      <c r="AH10" s="72"/>
      <c r="AI10" s="72"/>
      <c r="AJ10" s="72"/>
      <c r="AK10" s="72"/>
      <c r="AL10" s="72"/>
      <c r="AM10" s="72"/>
      <c r="AN10" s="72"/>
      <c r="AO10" s="72"/>
    </row>
    <row r="11" spans="1:41" ht="15.75" thickBot="1" x14ac:dyDescent="0.3">
      <c r="A11" s="42">
        <v>10</v>
      </c>
      <c r="B11" s="26" t="s">
        <v>62</v>
      </c>
      <c r="C11" s="5">
        <v>0</v>
      </c>
      <c r="D11" s="5">
        <v>240</v>
      </c>
      <c r="E11" s="5">
        <v>30</v>
      </c>
      <c r="F11" s="5">
        <v>0</v>
      </c>
      <c r="G11" s="5">
        <v>0</v>
      </c>
      <c r="H11" s="14">
        <v>0</v>
      </c>
      <c r="I11" s="64">
        <f t="shared" si="0"/>
        <v>270</v>
      </c>
      <c r="J11" s="55" t="s">
        <v>92</v>
      </c>
      <c r="K11" s="50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2"/>
      <c r="AD11" s="72"/>
      <c r="AE11" s="74"/>
      <c r="AF11" s="72"/>
      <c r="AG11" s="72"/>
      <c r="AH11" s="72"/>
      <c r="AI11" s="72"/>
      <c r="AJ11" s="72"/>
      <c r="AK11" s="72"/>
      <c r="AL11" s="72"/>
      <c r="AM11" s="72"/>
      <c r="AN11" s="72"/>
      <c r="AO11" s="72"/>
    </row>
    <row r="12" spans="1:41" ht="15.75" thickBot="1" x14ac:dyDescent="0.3">
      <c r="A12" s="42">
        <v>11</v>
      </c>
      <c r="B12" s="26" t="s">
        <v>66</v>
      </c>
      <c r="C12" s="5">
        <v>0</v>
      </c>
      <c r="D12" s="5">
        <v>330</v>
      </c>
      <c r="E12" s="5">
        <v>0</v>
      </c>
      <c r="F12" s="5">
        <v>0</v>
      </c>
      <c r="G12" s="5">
        <v>0</v>
      </c>
      <c r="H12" s="14">
        <v>0</v>
      </c>
      <c r="I12" s="64">
        <f t="shared" si="0"/>
        <v>330</v>
      </c>
      <c r="J12" s="55" t="s">
        <v>96</v>
      </c>
      <c r="K12" s="50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4"/>
      <c r="AF12" s="72"/>
      <c r="AG12" s="72"/>
      <c r="AH12" s="72"/>
      <c r="AI12" s="72"/>
      <c r="AJ12" s="72"/>
      <c r="AK12" s="72"/>
      <c r="AL12" s="72"/>
      <c r="AM12" s="72"/>
      <c r="AN12" s="72"/>
      <c r="AO12" s="72"/>
    </row>
    <row r="13" spans="1:41" ht="15.75" thickBot="1" x14ac:dyDescent="0.3">
      <c r="A13" s="42">
        <v>12</v>
      </c>
      <c r="B13" s="26" t="s">
        <v>51</v>
      </c>
      <c r="C13" s="5">
        <v>0</v>
      </c>
      <c r="D13" s="5">
        <v>200</v>
      </c>
      <c r="E13" s="5">
        <v>0</v>
      </c>
      <c r="F13" s="5">
        <v>0</v>
      </c>
      <c r="G13" s="5">
        <v>0</v>
      </c>
      <c r="H13" s="14">
        <v>0</v>
      </c>
      <c r="I13" s="64">
        <f t="shared" si="0"/>
        <v>200</v>
      </c>
      <c r="J13" s="55">
        <v>2</v>
      </c>
      <c r="K13" s="50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2"/>
      <c r="AD13" s="72"/>
      <c r="AE13" s="74"/>
      <c r="AF13" s="72"/>
      <c r="AG13" s="72"/>
      <c r="AH13" s="72"/>
      <c r="AI13" s="72"/>
      <c r="AJ13" s="72"/>
      <c r="AK13" s="72"/>
      <c r="AL13" s="72"/>
      <c r="AM13" s="72"/>
      <c r="AN13" s="72"/>
      <c r="AO13" s="72"/>
    </row>
    <row r="14" spans="1:41" ht="15.75" thickBot="1" x14ac:dyDescent="0.3">
      <c r="A14" s="42">
        <v>13</v>
      </c>
      <c r="B14" s="26" t="s">
        <v>61</v>
      </c>
      <c r="C14" s="5">
        <v>0</v>
      </c>
      <c r="D14" s="5">
        <v>130</v>
      </c>
      <c r="E14" s="5">
        <v>0</v>
      </c>
      <c r="F14" s="5">
        <v>0</v>
      </c>
      <c r="G14" s="5">
        <v>0</v>
      </c>
      <c r="H14" s="14">
        <v>0</v>
      </c>
      <c r="I14" s="64">
        <f t="shared" si="0"/>
        <v>130</v>
      </c>
      <c r="J14" s="55">
        <v>1</v>
      </c>
      <c r="K14" s="50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4"/>
      <c r="AF14" s="72"/>
      <c r="AG14" s="72"/>
      <c r="AH14" s="72"/>
      <c r="AI14" s="72"/>
      <c r="AJ14" s="72"/>
      <c r="AK14" s="72"/>
      <c r="AL14" s="72"/>
      <c r="AM14" s="72"/>
      <c r="AN14" s="72"/>
      <c r="AO14" s="72"/>
    </row>
    <row r="15" spans="1:41" ht="15.75" thickBot="1" x14ac:dyDescent="0.3">
      <c r="A15" s="42">
        <v>14</v>
      </c>
      <c r="B15" s="26" t="s">
        <v>58</v>
      </c>
      <c r="C15" s="5">
        <v>0</v>
      </c>
      <c r="D15" s="5">
        <v>300</v>
      </c>
      <c r="E15" s="5">
        <v>30</v>
      </c>
      <c r="F15" s="5">
        <v>0</v>
      </c>
      <c r="G15" s="5">
        <v>0</v>
      </c>
      <c r="H15" s="14">
        <v>50</v>
      </c>
      <c r="I15" s="64">
        <f t="shared" si="0"/>
        <v>380</v>
      </c>
      <c r="J15" s="55">
        <v>25</v>
      </c>
      <c r="K15" s="50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4"/>
      <c r="AF15" s="72"/>
      <c r="AG15" s="72"/>
      <c r="AH15" s="72"/>
      <c r="AI15" s="72"/>
      <c r="AJ15" s="72"/>
      <c r="AK15" s="72"/>
      <c r="AL15" s="72"/>
      <c r="AM15" s="72"/>
      <c r="AN15" s="72"/>
      <c r="AO15" s="72"/>
    </row>
    <row r="16" spans="1:41" ht="15.75" thickBot="1" x14ac:dyDescent="0.3">
      <c r="A16" s="42">
        <v>15</v>
      </c>
      <c r="B16" s="26" t="s">
        <v>56</v>
      </c>
      <c r="C16" s="5">
        <v>0</v>
      </c>
      <c r="D16" s="5">
        <v>270</v>
      </c>
      <c r="E16" s="5">
        <v>0</v>
      </c>
      <c r="F16" s="5">
        <v>0</v>
      </c>
      <c r="G16" s="5">
        <v>0</v>
      </c>
      <c r="H16" s="14">
        <v>0</v>
      </c>
      <c r="I16" s="64">
        <f t="shared" si="0"/>
        <v>270</v>
      </c>
      <c r="J16" s="55" t="s">
        <v>92</v>
      </c>
      <c r="K16" s="50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4"/>
      <c r="AF16" s="72"/>
      <c r="AG16" s="72"/>
      <c r="AH16" s="72"/>
      <c r="AI16" s="72"/>
      <c r="AJ16" s="72"/>
      <c r="AK16" s="72"/>
      <c r="AL16" s="72"/>
      <c r="AM16" s="72"/>
      <c r="AN16" s="72"/>
      <c r="AO16" s="72"/>
    </row>
    <row r="17" spans="1:41" ht="15.75" thickBot="1" x14ac:dyDescent="0.3">
      <c r="A17" s="42">
        <v>16</v>
      </c>
      <c r="B17" s="26" t="s">
        <v>60</v>
      </c>
      <c r="C17" s="5">
        <v>0</v>
      </c>
      <c r="D17" s="5">
        <v>250</v>
      </c>
      <c r="E17" s="5">
        <v>0</v>
      </c>
      <c r="F17" s="5">
        <v>0</v>
      </c>
      <c r="G17" s="5">
        <v>45</v>
      </c>
      <c r="H17" s="14">
        <v>0</v>
      </c>
      <c r="I17" s="64">
        <f t="shared" si="0"/>
        <v>295</v>
      </c>
      <c r="J17" s="55">
        <v>14</v>
      </c>
      <c r="K17" s="50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4"/>
      <c r="AF17" s="72"/>
      <c r="AG17" s="72"/>
      <c r="AH17" s="72"/>
      <c r="AI17" s="72"/>
      <c r="AJ17" s="72"/>
      <c r="AK17" s="72"/>
      <c r="AL17" s="72"/>
      <c r="AM17" s="72"/>
      <c r="AN17" s="72"/>
      <c r="AO17" s="72"/>
    </row>
    <row r="18" spans="1:41" ht="15.75" thickBot="1" x14ac:dyDescent="0.3">
      <c r="A18" s="43">
        <v>17</v>
      </c>
      <c r="B18" s="26" t="s">
        <v>55</v>
      </c>
      <c r="C18" s="5">
        <v>0</v>
      </c>
      <c r="D18" s="5">
        <v>210</v>
      </c>
      <c r="E18" s="5">
        <v>0</v>
      </c>
      <c r="F18" s="5">
        <v>0</v>
      </c>
      <c r="G18" s="5">
        <v>0</v>
      </c>
      <c r="H18" s="14">
        <v>0</v>
      </c>
      <c r="I18" s="64">
        <f t="shared" si="0"/>
        <v>210</v>
      </c>
      <c r="J18" s="55" t="s">
        <v>91</v>
      </c>
      <c r="K18" s="50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4"/>
      <c r="AF18" s="72"/>
      <c r="AG18" s="72"/>
      <c r="AH18" s="72"/>
      <c r="AI18" s="72"/>
      <c r="AJ18" s="72"/>
      <c r="AK18" s="72"/>
      <c r="AL18" s="72"/>
      <c r="AM18" s="72"/>
      <c r="AN18" s="72"/>
      <c r="AO18" s="72"/>
    </row>
    <row r="19" spans="1:41" ht="15.75" thickBot="1" x14ac:dyDescent="0.3">
      <c r="A19" s="42">
        <v>18</v>
      </c>
      <c r="B19" s="26" t="s">
        <v>50</v>
      </c>
      <c r="C19" s="5">
        <v>0</v>
      </c>
      <c r="D19" s="5">
        <v>260</v>
      </c>
      <c r="E19" s="5">
        <v>30</v>
      </c>
      <c r="F19" s="5">
        <v>0</v>
      </c>
      <c r="G19" s="5">
        <v>0</v>
      </c>
      <c r="H19" s="14">
        <v>0</v>
      </c>
      <c r="I19" s="64">
        <f t="shared" si="0"/>
        <v>290</v>
      </c>
      <c r="J19" s="55" t="s">
        <v>93</v>
      </c>
      <c r="K19" s="50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4"/>
      <c r="AF19" s="72"/>
      <c r="AG19" s="72"/>
      <c r="AH19" s="72"/>
      <c r="AI19" s="72"/>
      <c r="AJ19" s="72"/>
      <c r="AK19" s="72"/>
      <c r="AL19" s="72"/>
      <c r="AM19" s="72"/>
      <c r="AN19" s="72"/>
      <c r="AO19" s="72"/>
    </row>
    <row r="20" spans="1:41" ht="15.75" thickBot="1" x14ac:dyDescent="0.3">
      <c r="A20" s="42">
        <v>19</v>
      </c>
      <c r="B20" s="26" t="s">
        <v>70</v>
      </c>
      <c r="C20" s="5">
        <v>0</v>
      </c>
      <c r="D20" s="5">
        <v>240</v>
      </c>
      <c r="E20" s="5">
        <v>30</v>
      </c>
      <c r="F20" s="5">
        <v>0</v>
      </c>
      <c r="G20" s="5">
        <v>10</v>
      </c>
      <c r="H20" s="14">
        <v>0</v>
      </c>
      <c r="I20" s="64">
        <f t="shared" si="0"/>
        <v>280</v>
      </c>
      <c r="J20" s="55">
        <v>11</v>
      </c>
      <c r="K20" s="50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4"/>
      <c r="AF20" s="72"/>
      <c r="AG20" s="72"/>
      <c r="AH20" s="72"/>
      <c r="AI20" s="72"/>
      <c r="AJ20" s="72"/>
      <c r="AK20" s="72"/>
      <c r="AL20" s="72"/>
      <c r="AM20" s="72"/>
      <c r="AN20" s="72"/>
      <c r="AO20" s="72"/>
    </row>
    <row r="21" spans="1:41" ht="15.75" thickBot="1" x14ac:dyDescent="0.3">
      <c r="A21" s="42">
        <v>20</v>
      </c>
      <c r="B21" s="26" t="s">
        <v>67</v>
      </c>
      <c r="C21" s="5">
        <v>0</v>
      </c>
      <c r="D21" s="5">
        <v>290</v>
      </c>
      <c r="E21" s="5">
        <v>0</v>
      </c>
      <c r="F21" s="5">
        <v>0</v>
      </c>
      <c r="G21" s="5">
        <v>50</v>
      </c>
      <c r="H21" s="14">
        <v>0</v>
      </c>
      <c r="I21" s="64">
        <f t="shared" si="0"/>
        <v>340</v>
      </c>
      <c r="J21" s="55">
        <v>23</v>
      </c>
      <c r="K21" s="50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4"/>
      <c r="AF21" s="72"/>
      <c r="AG21" s="72"/>
      <c r="AH21" s="72"/>
      <c r="AI21" s="72"/>
      <c r="AJ21" s="72"/>
      <c r="AK21" s="72"/>
      <c r="AL21" s="72"/>
      <c r="AM21" s="72"/>
      <c r="AN21" s="72"/>
      <c r="AO21" s="72"/>
    </row>
    <row r="22" spans="1:41" ht="15.75" thickBot="1" x14ac:dyDescent="0.3">
      <c r="A22" s="42">
        <v>21</v>
      </c>
      <c r="B22" s="26" t="s">
        <v>23</v>
      </c>
      <c r="C22" s="5">
        <v>0</v>
      </c>
      <c r="D22" s="5">
        <v>320</v>
      </c>
      <c r="E22" s="5">
        <v>0</v>
      </c>
      <c r="F22" s="5">
        <v>10</v>
      </c>
      <c r="G22" s="5">
        <v>0</v>
      </c>
      <c r="H22" s="14">
        <v>0</v>
      </c>
      <c r="I22" s="64">
        <f t="shared" si="0"/>
        <v>330</v>
      </c>
      <c r="J22" s="55" t="s">
        <v>96</v>
      </c>
      <c r="K22" s="50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4"/>
      <c r="AF22" s="72"/>
      <c r="AG22" s="72"/>
      <c r="AH22" s="72"/>
      <c r="AI22" s="72"/>
      <c r="AJ22" s="72"/>
      <c r="AK22" s="72"/>
      <c r="AL22" s="72"/>
      <c r="AM22" s="72"/>
      <c r="AN22" s="72"/>
      <c r="AO22" s="72"/>
    </row>
    <row r="23" spans="1:41" ht="15.75" thickBot="1" x14ac:dyDescent="0.3">
      <c r="A23" s="42">
        <v>22</v>
      </c>
      <c r="B23" s="26" t="s">
        <v>53</v>
      </c>
      <c r="C23" s="5">
        <v>0</v>
      </c>
      <c r="D23" s="5">
        <v>220</v>
      </c>
      <c r="E23" s="5">
        <v>30</v>
      </c>
      <c r="F23" s="5">
        <v>10</v>
      </c>
      <c r="G23" s="5">
        <v>0</v>
      </c>
      <c r="H23" s="14">
        <v>0</v>
      </c>
      <c r="I23" s="64">
        <f t="shared" si="0"/>
        <v>260</v>
      </c>
      <c r="J23" s="55">
        <v>7</v>
      </c>
      <c r="K23" s="50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4"/>
      <c r="AF23" s="72"/>
      <c r="AG23" s="72"/>
      <c r="AH23" s="72"/>
      <c r="AI23" s="72"/>
      <c r="AJ23" s="72"/>
      <c r="AK23" s="72"/>
      <c r="AL23" s="72"/>
      <c r="AM23" s="72"/>
      <c r="AN23" s="72"/>
      <c r="AO23" s="72"/>
    </row>
    <row r="24" spans="1:41" ht="15.75" thickBot="1" x14ac:dyDescent="0.3">
      <c r="A24" s="42">
        <v>23</v>
      </c>
      <c r="B24" s="26" t="s">
        <v>3</v>
      </c>
      <c r="C24" s="5">
        <v>0</v>
      </c>
      <c r="D24" s="5">
        <v>250</v>
      </c>
      <c r="E24" s="5">
        <v>0</v>
      </c>
      <c r="F24" s="5">
        <v>0</v>
      </c>
      <c r="G24" s="5">
        <v>0</v>
      </c>
      <c r="H24" s="14">
        <v>0</v>
      </c>
      <c r="I24" s="64">
        <f t="shared" si="0"/>
        <v>250</v>
      </c>
      <c r="J24" s="55">
        <v>6</v>
      </c>
      <c r="K24" s="50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4"/>
      <c r="AF24" s="72"/>
      <c r="AG24" s="72"/>
      <c r="AH24" s="72"/>
      <c r="AI24" s="72"/>
      <c r="AJ24" s="72"/>
      <c r="AK24" s="72"/>
      <c r="AL24" s="72"/>
      <c r="AM24" s="72"/>
      <c r="AN24" s="72"/>
      <c r="AO24" s="72"/>
    </row>
    <row r="25" spans="1:41" ht="15.75" thickBot="1" x14ac:dyDescent="0.3">
      <c r="A25" s="42">
        <v>24</v>
      </c>
      <c r="B25" s="26" t="s">
        <v>69</v>
      </c>
      <c r="C25" s="5">
        <v>0</v>
      </c>
      <c r="D25" s="5">
        <v>260</v>
      </c>
      <c r="E25" s="5">
        <v>0</v>
      </c>
      <c r="F25" s="5">
        <v>10</v>
      </c>
      <c r="G25" s="5">
        <v>0</v>
      </c>
      <c r="H25" s="14">
        <v>0</v>
      </c>
      <c r="I25" s="64">
        <f t="shared" si="0"/>
        <v>270</v>
      </c>
      <c r="J25" s="55" t="s">
        <v>92</v>
      </c>
      <c r="K25" s="50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4"/>
      <c r="AF25" s="72"/>
      <c r="AG25" s="72"/>
      <c r="AH25" s="72"/>
      <c r="AI25" s="72"/>
      <c r="AJ25" s="72"/>
      <c r="AK25" s="72"/>
      <c r="AL25" s="72"/>
      <c r="AM25" s="72"/>
      <c r="AN25" s="72"/>
      <c r="AO25" s="72"/>
    </row>
    <row r="26" spans="1:41" ht="15.75" thickBot="1" x14ac:dyDescent="0.3">
      <c r="A26" s="42">
        <v>25</v>
      </c>
      <c r="B26" s="26" t="s">
        <v>1</v>
      </c>
      <c r="C26" s="5">
        <v>0</v>
      </c>
      <c r="D26" s="5">
        <v>290</v>
      </c>
      <c r="E26" s="5">
        <v>30</v>
      </c>
      <c r="F26" s="5">
        <v>0</v>
      </c>
      <c r="G26" s="5">
        <v>0</v>
      </c>
      <c r="H26" s="14">
        <v>50</v>
      </c>
      <c r="I26" s="64">
        <f t="shared" si="0"/>
        <v>370</v>
      </c>
      <c r="J26" s="55">
        <v>24</v>
      </c>
      <c r="K26" s="50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4"/>
      <c r="AF26" s="72"/>
      <c r="AG26" s="72"/>
      <c r="AH26" s="72"/>
      <c r="AI26" s="72"/>
      <c r="AJ26" s="72"/>
      <c r="AK26" s="72"/>
      <c r="AL26" s="72"/>
      <c r="AM26" s="72"/>
      <c r="AN26" s="72"/>
      <c r="AO26" s="72"/>
    </row>
    <row r="27" spans="1:41" ht="15.75" thickBot="1" x14ac:dyDescent="0.3">
      <c r="A27" s="42">
        <v>26</v>
      </c>
      <c r="B27" s="26" t="s">
        <v>63</v>
      </c>
      <c r="C27" s="5">
        <v>0</v>
      </c>
      <c r="D27" s="5">
        <v>270</v>
      </c>
      <c r="E27" s="5">
        <v>30</v>
      </c>
      <c r="F27" s="5">
        <v>0</v>
      </c>
      <c r="G27" s="6">
        <v>10</v>
      </c>
      <c r="H27" s="48">
        <v>0</v>
      </c>
      <c r="I27" s="64">
        <f t="shared" si="0"/>
        <v>310</v>
      </c>
      <c r="J27" s="55" t="s">
        <v>95</v>
      </c>
      <c r="K27" s="50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4"/>
      <c r="AF27" s="72"/>
      <c r="AG27" s="72"/>
      <c r="AH27" s="72"/>
      <c r="AI27" s="72"/>
      <c r="AJ27" s="72"/>
      <c r="AK27" s="72"/>
      <c r="AL27" s="72"/>
      <c r="AM27" s="72"/>
      <c r="AN27" s="72"/>
      <c r="AO27" s="72"/>
    </row>
    <row r="28" spans="1:41" x14ac:dyDescent="0.25">
      <c r="A28" s="44"/>
      <c r="B28" s="1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</row>
    <row r="29" spans="1:41" x14ac:dyDescent="0.25">
      <c r="A29" s="44"/>
    </row>
  </sheetData>
  <sortState ref="A2:J29">
    <sortCondition ref="A1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topLeftCell="B1" workbookViewId="0">
      <selection activeCell="I8" sqref="I8"/>
    </sheetView>
  </sheetViews>
  <sheetFormatPr defaultRowHeight="15" x14ac:dyDescent="0.25"/>
  <cols>
    <col min="1" max="1" width="14.28515625" style="30" bestFit="1" customWidth="1"/>
    <col min="2" max="2" width="18.7109375" bestFit="1" customWidth="1"/>
    <col min="7" max="7" width="11.7109375" bestFit="1" customWidth="1"/>
    <col min="8" max="8" width="15.7109375" bestFit="1" customWidth="1"/>
  </cols>
  <sheetData>
    <row r="1" spans="1:37" ht="15.75" thickBot="1" x14ac:dyDescent="0.3">
      <c r="A1" s="7" t="s">
        <v>15</v>
      </c>
      <c r="B1" s="13" t="s">
        <v>0</v>
      </c>
      <c r="C1" s="15" t="s">
        <v>76</v>
      </c>
      <c r="D1" s="15" t="s">
        <v>77</v>
      </c>
      <c r="E1" s="15" t="s">
        <v>9</v>
      </c>
      <c r="F1" s="16" t="s">
        <v>78</v>
      </c>
      <c r="G1" s="57" t="s">
        <v>7</v>
      </c>
      <c r="H1" s="54" t="s">
        <v>11</v>
      </c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4"/>
      <c r="AD1" s="72"/>
      <c r="AE1" s="72"/>
      <c r="AF1" s="72"/>
      <c r="AG1" s="72"/>
      <c r="AH1" s="72"/>
      <c r="AI1" s="74"/>
      <c r="AJ1" s="72"/>
      <c r="AK1" s="72"/>
    </row>
    <row r="2" spans="1:37" ht="15.75" thickBot="1" x14ac:dyDescent="0.3">
      <c r="A2" s="42">
        <v>1</v>
      </c>
      <c r="B2" s="25" t="s">
        <v>52</v>
      </c>
      <c r="C2" s="5">
        <v>55</v>
      </c>
      <c r="D2" s="5">
        <v>0</v>
      </c>
      <c r="E2" s="5">
        <v>20</v>
      </c>
      <c r="F2" s="5">
        <v>0</v>
      </c>
      <c r="G2" s="64">
        <f t="shared" ref="G2:G27" si="0">SUM(C2:F2)</f>
        <v>75</v>
      </c>
      <c r="H2" s="55" t="s">
        <v>99</v>
      </c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4"/>
      <c r="AD2" s="72"/>
      <c r="AE2" s="72"/>
      <c r="AF2" s="72"/>
      <c r="AG2" s="72"/>
      <c r="AH2" s="72"/>
      <c r="AI2" s="74"/>
      <c r="AJ2" s="72"/>
      <c r="AK2" s="72"/>
    </row>
    <row r="3" spans="1:37" ht="15.75" thickBot="1" x14ac:dyDescent="0.3">
      <c r="A3" s="42">
        <v>2</v>
      </c>
      <c r="B3" s="26" t="s">
        <v>65</v>
      </c>
      <c r="C3" s="5">
        <v>100</v>
      </c>
      <c r="D3" s="5">
        <v>30</v>
      </c>
      <c r="E3" s="5">
        <v>20</v>
      </c>
      <c r="F3" s="5">
        <v>45</v>
      </c>
      <c r="G3" s="64">
        <f t="shared" si="0"/>
        <v>195</v>
      </c>
      <c r="H3" s="55" t="s">
        <v>106</v>
      </c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4"/>
      <c r="AD3" s="72"/>
      <c r="AE3" s="72"/>
      <c r="AF3" s="72"/>
      <c r="AG3" s="72"/>
      <c r="AH3" s="72"/>
      <c r="AI3" s="74"/>
      <c r="AJ3" s="72"/>
      <c r="AK3" s="72"/>
    </row>
    <row r="4" spans="1:37" ht="15.75" thickBot="1" x14ac:dyDescent="0.3">
      <c r="A4" s="42">
        <v>3</v>
      </c>
      <c r="B4" s="26" t="s">
        <v>54</v>
      </c>
      <c r="C4" s="5">
        <v>100</v>
      </c>
      <c r="D4" s="5">
        <v>0</v>
      </c>
      <c r="E4" s="5">
        <v>20</v>
      </c>
      <c r="F4" s="5">
        <v>15</v>
      </c>
      <c r="G4" s="64">
        <f t="shared" si="0"/>
        <v>135</v>
      </c>
      <c r="H4" s="55" t="s">
        <v>102</v>
      </c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4"/>
      <c r="AD4" s="72"/>
      <c r="AE4" s="72"/>
      <c r="AF4" s="72"/>
      <c r="AG4" s="72"/>
      <c r="AH4" s="72"/>
      <c r="AI4" s="74"/>
      <c r="AJ4" s="72"/>
      <c r="AK4" s="72"/>
    </row>
    <row r="5" spans="1:37" ht="15.75" thickBot="1" x14ac:dyDescent="0.3">
      <c r="A5" s="42">
        <v>4</v>
      </c>
      <c r="B5" s="26" t="s">
        <v>59</v>
      </c>
      <c r="C5" s="5">
        <v>45</v>
      </c>
      <c r="D5" s="5">
        <v>30</v>
      </c>
      <c r="E5" s="5">
        <v>10</v>
      </c>
      <c r="F5" s="5">
        <v>160</v>
      </c>
      <c r="G5" s="64">
        <f t="shared" si="0"/>
        <v>245</v>
      </c>
      <c r="H5" s="55" t="s">
        <v>109</v>
      </c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4"/>
      <c r="AD5" s="72"/>
      <c r="AE5" s="72"/>
      <c r="AF5" s="72"/>
      <c r="AG5" s="72"/>
      <c r="AH5" s="72"/>
      <c r="AI5" s="74"/>
      <c r="AJ5" s="72"/>
      <c r="AK5" s="72"/>
    </row>
    <row r="6" spans="1:37" ht="15.75" thickBot="1" x14ac:dyDescent="0.3">
      <c r="A6" s="42">
        <v>5</v>
      </c>
      <c r="B6" s="26" t="s">
        <v>2</v>
      </c>
      <c r="C6" s="5">
        <v>135</v>
      </c>
      <c r="D6" s="5">
        <v>0</v>
      </c>
      <c r="E6" s="5">
        <v>20</v>
      </c>
      <c r="F6" s="5">
        <v>45</v>
      </c>
      <c r="G6" s="64">
        <f t="shared" si="0"/>
        <v>200</v>
      </c>
      <c r="H6" s="55" t="s">
        <v>107</v>
      </c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4"/>
      <c r="AD6" s="72"/>
      <c r="AE6" s="72"/>
      <c r="AF6" s="72"/>
      <c r="AG6" s="72"/>
      <c r="AH6" s="72"/>
      <c r="AI6" s="74"/>
      <c r="AJ6" s="72"/>
      <c r="AK6" s="72"/>
    </row>
    <row r="7" spans="1:37" ht="15.75" thickBot="1" x14ac:dyDescent="0.3">
      <c r="A7" s="42">
        <v>6</v>
      </c>
      <c r="B7" s="26" t="s">
        <v>64</v>
      </c>
      <c r="C7" s="5">
        <v>80</v>
      </c>
      <c r="D7" s="59">
        <v>120</v>
      </c>
      <c r="E7" s="5">
        <v>20</v>
      </c>
      <c r="F7" s="5">
        <v>430</v>
      </c>
      <c r="G7" s="64">
        <f t="shared" si="0"/>
        <v>650</v>
      </c>
      <c r="H7" s="55" t="s">
        <v>116</v>
      </c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4"/>
      <c r="AD7" s="72"/>
      <c r="AE7" s="72"/>
      <c r="AF7" s="72"/>
      <c r="AG7" s="72"/>
      <c r="AH7" s="72"/>
      <c r="AI7" s="74"/>
      <c r="AJ7" s="72"/>
      <c r="AK7" s="72"/>
    </row>
    <row r="8" spans="1:37" ht="15.75" thickBot="1" x14ac:dyDescent="0.3">
      <c r="A8" s="42">
        <v>7</v>
      </c>
      <c r="B8" s="26" t="s">
        <v>79</v>
      </c>
      <c r="C8" s="5">
        <v>135</v>
      </c>
      <c r="D8" s="5">
        <v>30</v>
      </c>
      <c r="E8" s="5">
        <v>10</v>
      </c>
      <c r="F8" s="5">
        <v>55</v>
      </c>
      <c r="G8" s="64">
        <f t="shared" si="0"/>
        <v>230</v>
      </c>
      <c r="H8" s="55" t="s">
        <v>108</v>
      </c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4"/>
      <c r="AD8" s="72"/>
      <c r="AE8" s="72"/>
      <c r="AF8" s="72"/>
      <c r="AG8" s="72"/>
      <c r="AH8" s="72"/>
      <c r="AI8" s="74"/>
      <c r="AJ8" s="72"/>
      <c r="AK8" s="72"/>
    </row>
    <row r="9" spans="1:37" ht="15.75" thickBot="1" x14ac:dyDescent="0.3">
      <c r="A9" s="42">
        <v>8</v>
      </c>
      <c r="B9" s="26" t="s">
        <v>57</v>
      </c>
      <c r="C9" s="5">
        <v>45</v>
      </c>
      <c r="D9" s="5">
        <v>0</v>
      </c>
      <c r="E9" s="5">
        <v>10</v>
      </c>
      <c r="F9" s="5">
        <v>85</v>
      </c>
      <c r="G9" s="64">
        <f t="shared" si="0"/>
        <v>140</v>
      </c>
      <c r="H9" s="55" t="s">
        <v>103</v>
      </c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4"/>
      <c r="AD9" s="72"/>
      <c r="AE9" s="72"/>
      <c r="AF9" s="72"/>
      <c r="AG9" s="72"/>
      <c r="AH9" s="72"/>
      <c r="AI9" s="74"/>
      <c r="AJ9" s="72"/>
      <c r="AK9" s="72"/>
    </row>
    <row r="10" spans="1:37" ht="15.75" thickBot="1" x14ac:dyDescent="0.3">
      <c r="A10" s="42">
        <v>9</v>
      </c>
      <c r="B10" s="26" t="s">
        <v>68</v>
      </c>
      <c r="C10" s="5">
        <v>150</v>
      </c>
      <c r="D10" s="5">
        <v>60</v>
      </c>
      <c r="E10" s="5">
        <v>30</v>
      </c>
      <c r="F10" s="5">
        <v>290</v>
      </c>
      <c r="G10" s="64">
        <f t="shared" si="0"/>
        <v>530</v>
      </c>
      <c r="H10" s="55" t="s">
        <v>114</v>
      </c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4"/>
      <c r="AD10" s="72"/>
      <c r="AE10" s="72"/>
      <c r="AF10" s="72"/>
      <c r="AG10" s="72"/>
      <c r="AH10" s="72"/>
      <c r="AI10" s="74"/>
      <c r="AJ10" s="72"/>
      <c r="AK10" s="72"/>
    </row>
    <row r="11" spans="1:37" ht="15.75" thickBot="1" x14ac:dyDescent="0.3">
      <c r="A11" s="42">
        <v>10</v>
      </c>
      <c r="B11" s="26" t="s">
        <v>62</v>
      </c>
      <c r="C11" s="5">
        <v>95</v>
      </c>
      <c r="D11" s="5">
        <v>90</v>
      </c>
      <c r="E11" s="5">
        <v>10</v>
      </c>
      <c r="F11" s="5">
        <v>70</v>
      </c>
      <c r="G11" s="64">
        <f t="shared" si="0"/>
        <v>265</v>
      </c>
      <c r="H11" s="55" t="s">
        <v>110</v>
      </c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72"/>
      <c r="X11" s="72"/>
      <c r="Y11" s="72"/>
      <c r="Z11" s="72"/>
      <c r="AA11" s="72"/>
      <c r="AB11" s="72"/>
      <c r="AC11" s="74"/>
      <c r="AD11" s="72"/>
      <c r="AE11" s="72"/>
      <c r="AF11" s="72"/>
      <c r="AG11" s="72"/>
      <c r="AH11" s="72"/>
      <c r="AI11" s="74"/>
      <c r="AJ11" s="72"/>
      <c r="AK11" s="72"/>
    </row>
    <row r="12" spans="1:37" ht="15.75" thickBot="1" x14ac:dyDescent="0.3">
      <c r="A12" s="42">
        <v>11</v>
      </c>
      <c r="B12" s="26" t="s">
        <v>66</v>
      </c>
      <c r="C12" s="5">
        <v>35</v>
      </c>
      <c r="D12" s="5">
        <v>0</v>
      </c>
      <c r="E12" s="5">
        <v>0</v>
      </c>
      <c r="F12" s="5">
        <v>30</v>
      </c>
      <c r="G12" s="64">
        <f t="shared" si="0"/>
        <v>65</v>
      </c>
      <c r="H12" s="55" t="s">
        <v>98</v>
      </c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4"/>
      <c r="AD12" s="72"/>
      <c r="AE12" s="72"/>
      <c r="AF12" s="72"/>
      <c r="AG12" s="72"/>
      <c r="AH12" s="72"/>
      <c r="AI12" s="74"/>
      <c r="AJ12" s="72"/>
      <c r="AK12" s="72"/>
    </row>
    <row r="13" spans="1:37" ht="15.75" thickBot="1" x14ac:dyDescent="0.3">
      <c r="A13" s="42">
        <v>12</v>
      </c>
      <c r="B13" s="26" t="s">
        <v>51</v>
      </c>
      <c r="C13" s="5">
        <v>65</v>
      </c>
      <c r="D13" s="59">
        <v>30</v>
      </c>
      <c r="E13" s="5">
        <v>20</v>
      </c>
      <c r="F13" s="5">
        <v>450</v>
      </c>
      <c r="G13" s="64">
        <f t="shared" si="0"/>
        <v>565</v>
      </c>
      <c r="H13" s="55" t="s">
        <v>86</v>
      </c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2"/>
      <c r="W13" s="72"/>
      <c r="X13" s="72"/>
      <c r="Y13" s="72"/>
      <c r="Z13" s="72"/>
      <c r="AA13" s="72"/>
      <c r="AB13" s="72"/>
      <c r="AC13" s="74"/>
      <c r="AD13" s="72"/>
      <c r="AE13" s="72"/>
      <c r="AF13" s="72"/>
      <c r="AG13" s="72"/>
      <c r="AH13" s="72"/>
      <c r="AI13" s="74"/>
      <c r="AJ13" s="72"/>
      <c r="AK13" s="72"/>
    </row>
    <row r="14" spans="1:37" ht="15.75" thickBot="1" x14ac:dyDescent="0.3">
      <c r="A14" s="42">
        <v>13</v>
      </c>
      <c r="B14" s="26" t="s">
        <v>61</v>
      </c>
      <c r="C14" s="5">
        <v>60</v>
      </c>
      <c r="D14" s="5">
        <v>30</v>
      </c>
      <c r="E14" s="5">
        <v>20</v>
      </c>
      <c r="F14" s="5">
        <v>45</v>
      </c>
      <c r="G14" s="64">
        <f t="shared" si="0"/>
        <v>155</v>
      </c>
      <c r="H14" s="55" t="s">
        <v>105</v>
      </c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4"/>
      <c r="AD14" s="72"/>
      <c r="AE14" s="72"/>
      <c r="AF14" s="72"/>
      <c r="AG14" s="72"/>
      <c r="AH14" s="72"/>
      <c r="AI14" s="74"/>
      <c r="AJ14" s="72"/>
      <c r="AK14" s="72"/>
    </row>
    <row r="15" spans="1:37" ht="15.75" thickBot="1" x14ac:dyDescent="0.3">
      <c r="A15" s="42">
        <v>14</v>
      </c>
      <c r="B15" s="26" t="s">
        <v>58</v>
      </c>
      <c r="C15" s="5">
        <v>370</v>
      </c>
      <c r="D15" s="59">
        <v>300</v>
      </c>
      <c r="E15" s="5">
        <v>20</v>
      </c>
      <c r="F15" s="5">
        <v>470</v>
      </c>
      <c r="G15" s="64">
        <f t="shared" si="0"/>
        <v>1160</v>
      </c>
      <c r="H15" s="55" t="s">
        <v>119</v>
      </c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4"/>
      <c r="AD15" s="72"/>
      <c r="AE15" s="72"/>
      <c r="AF15" s="72"/>
      <c r="AG15" s="72"/>
      <c r="AH15" s="72"/>
      <c r="AI15" s="74"/>
      <c r="AJ15" s="72"/>
      <c r="AK15" s="72"/>
    </row>
    <row r="16" spans="1:37" ht="15.75" thickBot="1" x14ac:dyDescent="0.3">
      <c r="A16" s="42">
        <v>15</v>
      </c>
      <c r="B16" s="26" t="s">
        <v>56</v>
      </c>
      <c r="C16" s="5">
        <v>85</v>
      </c>
      <c r="D16" s="5">
        <v>0</v>
      </c>
      <c r="E16" s="5">
        <v>20</v>
      </c>
      <c r="F16" s="5">
        <v>20</v>
      </c>
      <c r="G16" s="64">
        <f t="shared" si="0"/>
        <v>125</v>
      </c>
      <c r="H16" s="55" t="s">
        <v>101</v>
      </c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4"/>
      <c r="AD16" s="72"/>
      <c r="AE16" s="72"/>
      <c r="AF16" s="72"/>
      <c r="AG16" s="72"/>
      <c r="AH16" s="72"/>
      <c r="AI16" s="74"/>
      <c r="AJ16" s="72"/>
      <c r="AK16" s="72"/>
    </row>
    <row r="17" spans="1:37" ht="15.75" thickBot="1" x14ac:dyDescent="0.3">
      <c r="A17" s="42">
        <v>16</v>
      </c>
      <c r="B17" s="26" t="s">
        <v>60</v>
      </c>
      <c r="C17" s="5">
        <v>120</v>
      </c>
      <c r="D17" s="59">
        <v>30</v>
      </c>
      <c r="E17" s="5">
        <v>10</v>
      </c>
      <c r="F17" s="5">
        <v>510</v>
      </c>
      <c r="G17" s="64">
        <f t="shared" si="0"/>
        <v>670</v>
      </c>
      <c r="H17" s="55" t="s">
        <v>117</v>
      </c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4"/>
      <c r="AD17" s="72"/>
      <c r="AE17" s="72"/>
      <c r="AF17" s="72"/>
      <c r="AG17" s="72"/>
      <c r="AH17" s="72"/>
      <c r="AI17" s="74"/>
      <c r="AJ17" s="72"/>
      <c r="AK17" s="72"/>
    </row>
    <row r="18" spans="1:37" ht="15.75" thickBot="1" x14ac:dyDescent="0.3">
      <c r="A18" s="43">
        <v>17</v>
      </c>
      <c r="B18" s="26" t="s">
        <v>55</v>
      </c>
      <c r="C18" s="5">
        <v>70</v>
      </c>
      <c r="D18" s="5">
        <v>30</v>
      </c>
      <c r="E18" s="5">
        <v>0</v>
      </c>
      <c r="F18" s="5">
        <v>90</v>
      </c>
      <c r="G18" s="64">
        <f t="shared" si="0"/>
        <v>190</v>
      </c>
      <c r="H18" s="55" t="s">
        <v>120</v>
      </c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4"/>
      <c r="AD18" s="72"/>
      <c r="AE18" s="72"/>
      <c r="AF18" s="72"/>
      <c r="AG18" s="72"/>
      <c r="AH18" s="72"/>
      <c r="AI18" s="74"/>
      <c r="AJ18" s="72"/>
      <c r="AK18" s="72"/>
    </row>
    <row r="19" spans="1:37" ht="15.75" thickBot="1" x14ac:dyDescent="0.3">
      <c r="A19" s="42">
        <v>18</v>
      </c>
      <c r="B19" s="26" t="s">
        <v>50</v>
      </c>
      <c r="C19" s="5">
        <v>40</v>
      </c>
      <c r="D19" s="5">
        <v>30</v>
      </c>
      <c r="E19" s="5">
        <v>10</v>
      </c>
      <c r="F19" s="5">
        <v>0</v>
      </c>
      <c r="G19" s="64">
        <f t="shared" si="0"/>
        <v>80</v>
      </c>
      <c r="H19" s="55" t="s">
        <v>100</v>
      </c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4"/>
      <c r="AD19" s="72"/>
      <c r="AE19" s="72"/>
      <c r="AF19" s="72"/>
      <c r="AG19" s="72"/>
      <c r="AH19" s="72"/>
      <c r="AI19" s="74"/>
      <c r="AJ19" s="72"/>
      <c r="AK19" s="72"/>
    </row>
    <row r="20" spans="1:37" ht="15.75" thickBot="1" x14ac:dyDescent="0.3">
      <c r="A20" s="42">
        <v>19</v>
      </c>
      <c r="B20" s="26" t="s">
        <v>70</v>
      </c>
      <c r="C20" s="5">
        <v>165</v>
      </c>
      <c r="D20" s="5">
        <v>0</v>
      </c>
      <c r="E20" s="5">
        <v>20</v>
      </c>
      <c r="F20" s="5">
        <v>530</v>
      </c>
      <c r="G20" s="64">
        <f t="shared" si="0"/>
        <v>715</v>
      </c>
      <c r="H20" s="55" t="s">
        <v>118</v>
      </c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4"/>
      <c r="AD20" s="72"/>
      <c r="AE20" s="72"/>
      <c r="AF20" s="72"/>
      <c r="AG20" s="72"/>
      <c r="AH20" s="72"/>
      <c r="AI20" s="74"/>
      <c r="AJ20" s="72"/>
      <c r="AK20" s="72"/>
    </row>
    <row r="21" spans="1:37" ht="15.75" thickBot="1" x14ac:dyDescent="0.3">
      <c r="A21" s="42">
        <v>20</v>
      </c>
      <c r="B21" s="26" t="s">
        <v>67</v>
      </c>
      <c r="C21" s="5">
        <v>20</v>
      </c>
      <c r="D21" s="5">
        <v>0</v>
      </c>
      <c r="E21" s="5">
        <v>10</v>
      </c>
      <c r="F21" s="5">
        <v>35</v>
      </c>
      <c r="G21" s="64">
        <f t="shared" si="0"/>
        <v>65</v>
      </c>
      <c r="H21" s="55" t="s">
        <v>98</v>
      </c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4"/>
      <c r="AD21" s="72"/>
      <c r="AE21" s="72"/>
      <c r="AF21" s="72"/>
      <c r="AG21" s="72"/>
      <c r="AH21" s="72"/>
      <c r="AI21" s="74"/>
      <c r="AJ21" s="72"/>
      <c r="AK21" s="72"/>
    </row>
    <row r="22" spans="1:37" ht="15.75" thickBot="1" x14ac:dyDescent="0.3">
      <c r="A22" s="42">
        <v>21</v>
      </c>
      <c r="B22" s="26" t="s">
        <v>23</v>
      </c>
      <c r="C22" s="5">
        <v>65</v>
      </c>
      <c r="D22" s="5">
        <v>0</v>
      </c>
      <c r="E22" s="5">
        <v>20</v>
      </c>
      <c r="F22" s="5">
        <v>190</v>
      </c>
      <c r="G22" s="64">
        <f t="shared" si="0"/>
        <v>275</v>
      </c>
      <c r="H22" s="55" t="s">
        <v>111</v>
      </c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4"/>
      <c r="AD22" s="72"/>
      <c r="AE22" s="72"/>
      <c r="AF22" s="72"/>
      <c r="AG22" s="72"/>
      <c r="AH22" s="72"/>
      <c r="AI22" s="74"/>
      <c r="AJ22" s="72"/>
      <c r="AK22" s="72"/>
    </row>
    <row r="23" spans="1:37" ht="15.75" thickBot="1" x14ac:dyDescent="0.3">
      <c r="A23" s="42">
        <v>22</v>
      </c>
      <c r="B23" s="26" t="s">
        <v>53</v>
      </c>
      <c r="C23" s="5">
        <v>140</v>
      </c>
      <c r="D23" s="5">
        <v>30</v>
      </c>
      <c r="E23" s="5">
        <v>20</v>
      </c>
      <c r="F23" s="5">
        <v>180</v>
      </c>
      <c r="G23" s="64">
        <f t="shared" si="0"/>
        <v>370</v>
      </c>
      <c r="H23" s="55" t="s">
        <v>113</v>
      </c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4"/>
      <c r="AD23" s="72"/>
      <c r="AE23" s="72"/>
      <c r="AF23" s="72"/>
      <c r="AG23" s="72"/>
      <c r="AH23" s="72"/>
      <c r="AI23" s="74"/>
      <c r="AJ23" s="72"/>
      <c r="AK23" s="72"/>
    </row>
    <row r="24" spans="1:37" ht="15.75" thickBot="1" x14ac:dyDescent="0.3">
      <c r="A24" s="42">
        <v>23</v>
      </c>
      <c r="B24" s="26" t="s">
        <v>3</v>
      </c>
      <c r="C24" s="5">
        <v>80</v>
      </c>
      <c r="D24" s="5">
        <v>90</v>
      </c>
      <c r="E24" s="5">
        <v>30</v>
      </c>
      <c r="F24" s="5">
        <v>340</v>
      </c>
      <c r="G24" s="64">
        <f t="shared" si="0"/>
        <v>540</v>
      </c>
      <c r="H24" s="55" t="s">
        <v>115</v>
      </c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4"/>
      <c r="AD24" s="72"/>
      <c r="AE24" s="72"/>
      <c r="AF24" s="72"/>
      <c r="AG24" s="72"/>
      <c r="AH24" s="72"/>
      <c r="AI24" s="74"/>
      <c r="AJ24" s="72"/>
      <c r="AK24" s="72"/>
    </row>
    <row r="25" spans="1:37" ht="15.75" thickBot="1" x14ac:dyDescent="0.3">
      <c r="A25" s="42">
        <v>24</v>
      </c>
      <c r="B25" s="26" t="s">
        <v>69</v>
      </c>
      <c r="C25" s="5">
        <v>65</v>
      </c>
      <c r="D25" s="5">
        <v>30</v>
      </c>
      <c r="E25" s="5">
        <v>10</v>
      </c>
      <c r="F25" s="5">
        <v>85</v>
      </c>
      <c r="G25" s="64">
        <f t="shared" si="0"/>
        <v>190</v>
      </c>
      <c r="H25" s="55" t="s">
        <v>120</v>
      </c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4"/>
      <c r="AD25" s="72"/>
      <c r="AE25" s="72"/>
      <c r="AF25" s="72"/>
      <c r="AG25" s="72"/>
      <c r="AH25" s="72"/>
      <c r="AI25" s="74"/>
      <c r="AJ25" s="72"/>
      <c r="AK25" s="72"/>
    </row>
    <row r="26" spans="1:37" ht="15.75" thickBot="1" x14ac:dyDescent="0.3">
      <c r="A26" s="42">
        <v>25</v>
      </c>
      <c r="B26" s="26" t="s">
        <v>1</v>
      </c>
      <c r="C26" s="5">
        <v>75</v>
      </c>
      <c r="D26" s="5">
        <v>60</v>
      </c>
      <c r="E26" s="5">
        <v>20</v>
      </c>
      <c r="F26" s="5">
        <v>140</v>
      </c>
      <c r="G26" s="64">
        <f t="shared" si="0"/>
        <v>295</v>
      </c>
      <c r="H26" s="55" t="s">
        <v>112</v>
      </c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4"/>
      <c r="AD26" s="72"/>
      <c r="AE26" s="72"/>
      <c r="AF26" s="72"/>
      <c r="AG26" s="72"/>
      <c r="AH26" s="72"/>
      <c r="AI26" s="74"/>
      <c r="AJ26" s="72"/>
      <c r="AK26" s="72"/>
    </row>
    <row r="27" spans="1:37" ht="15.75" thickBot="1" x14ac:dyDescent="0.3">
      <c r="A27" s="42">
        <v>26</v>
      </c>
      <c r="B27" s="26" t="s">
        <v>63</v>
      </c>
      <c r="C27" s="5">
        <v>10</v>
      </c>
      <c r="D27" s="5">
        <v>30</v>
      </c>
      <c r="E27" s="5">
        <v>20</v>
      </c>
      <c r="F27" s="5">
        <v>85</v>
      </c>
      <c r="G27" s="64">
        <f t="shared" si="0"/>
        <v>145</v>
      </c>
      <c r="H27" s="55" t="s">
        <v>104</v>
      </c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4"/>
      <c r="AD27" s="72"/>
      <c r="AE27" s="72"/>
      <c r="AF27" s="72"/>
      <c r="AG27" s="72"/>
      <c r="AH27" s="72"/>
      <c r="AI27" s="74"/>
      <c r="AJ27" s="72"/>
      <c r="AK27" s="72"/>
    </row>
    <row r="28" spans="1:37" x14ac:dyDescent="0.25">
      <c r="A28" s="44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</row>
    <row r="29" spans="1:37" x14ac:dyDescent="0.25">
      <c r="A29" s="44"/>
    </row>
  </sheetData>
  <sortState ref="A2:H27">
    <sortCondition ref="A27"/>
  </sortState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/>
  </sheetViews>
  <sheetFormatPr defaultRowHeight="15" x14ac:dyDescent="0.25"/>
  <cols>
    <col min="1" max="1" width="14.28515625" style="30" bestFit="1" customWidth="1"/>
    <col min="2" max="2" width="18.7109375" bestFit="1" customWidth="1"/>
    <col min="3" max="4" width="18.7109375" customWidth="1"/>
    <col min="5" max="5" width="11.42578125" customWidth="1"/>
    <col min="6" max="6" width="12.42578125" style="30" bestFit="1" customWidth="1"/>
  </cols>
  <sheetData>
    <row r="1" spans="1:6" ht="15.75" thickBot="1" x14ac:dyDescent="0.3">
      <c r="A1" s="7" t="s">
        <v>15</v>
      </c>
      <c r="B1" s="7" t="s">
        <v>0</v>
      </c>
      <c r="C1" s="11" t="s">
        <v>20</v>
      </c>
      <c r="D1" s="11" t="s">
        <v>21</v>
      </c>
      <c r="E1" s="51" t="s">
        <v>7</v>
      </c>
      <c r="F1" s="54" t="s">
        <v>88</v>
      </c>
    </row>
    <row r="2" spans="1:6" ht="15.75" thickBot="1" x14ac:dyDescent="0.3">
      <c r="A2" s="42">
        <v>1</v>
      </c>
      <c r="B2" s="25" t="s">
        <v>52</v>
      </c>
      <c r="C2" s="2">
        <v>138</v>
      </c>
      <c r="D2" s="2">
        <v>30</v>
      </c>
      <c r="E2" s="52">
        <f t="shared" ref="E2:E27" si="0">(C2*2)+D2</f>
        <v>306</v>
      </c>
      <c r="F2" s="55">
        <v>22</v>
      </c>
    </row>
    <row r="3" spans="1:6" ht="15.75" thickBot="1" x14ac:dyDescent="0.3">
      <c r="A3" s="42">
        <v>2</v>
      </c>
      <c r="B3" s="26" t="s">
        <v>65</v>
      </c>
      <c r="C3" s="2">
        <v>110</v>
      </c>
      <c r="D3" s="2">
        <v>45</v>
      </c>
      <c r="E3" s="52">
        <f t="shared" si="0"/>
        <v>265</v>
      </c>
      <c r="F3" s="55">
        <v>16</v>
      </c>
    </row>
    <row r="4" spans="1:6" ht="15.75" thickBot="1" x14ac:dyDescent="0.3">
      <c r="A4" s="42">
        <v>3</v>
      </c>
      <c r="B4" s="26" t="s">
        <v>54</v>
      </c>
      <c r="C4" s="2">
        <v>132</v>
      </c>
      <c r="D4" s="2">
        <v>0</v>
      </c>
      <c r="E4" s="52">
        <f t="shared" si="0"/>
        <v>264</v>
      </c>
      <c r="F4" s="55">
        <v>15</v>
      </c>
    </row>
    <row r="5" spans="1:6" ht="15.75" thickBot="1" x14ac:dyDescent="0.3">
      <c r="A5" s="42">
        <v>4</v>
      </c>
      <c r="B5" s="26" t="s">
        <v>59</v>
      </c>
      <c r="C5" s="2">
        <v>125</v>
      </c>
      <c r="D5" s="2">
        <v>25</v>
      </c>
      <c r="E5" s="52">
        <f t="shared" si="0"/>
        <v>275</v>
      </c>
      <c r="F5" s="55">
        <v>17</v>
      </c>
    </row>
    <row r="6" spans="1:6" ht="15.75" thickBot="1" x14ac:dyDescent="0.3">
      <c r="A6" s="42">
        <v>5</v>
      </c>
      <c r="B6" s="26" t="s">
        <v>2</v>
      </c>
      <c r="C6" s="2">
        <v>120</v>
      </c>
      <c r="D6" s="2">
        <v>15</v>
      </c>
      <c r="E6" s="52">
        <f t="shared" si="0"/>
        <v>255</v>
      </c>
      <c r="F6" s="55">
        <v>13</v>
      </c>
    </row>
    <row r="7" spans="1:6" ht="15.75" thickBot="1" x14ac:dyDescent="0.3">
      <c r="A7" s="42">
        <v>6</v>
      </c>
      <c r="B7" s="26" t="s">
        <v>64</v>
      </c>
      <c r="C7" s="2">
        <v>103</v>
      </c>
      <c r="D7" s="2">
        <v>45</v>
      </c>
      <c r="E7" s="52">
        <f t="shared" si="0"/>
        <v>251</v>
      </c>
      <c r="F7" s="55">
        <v>12</v>
      </c>
    </row>
    <row r="8" spans="1:6" ht="15.75" thickBot="1" x14ac:dyDescent="0.3">
      <c r="A8" s="42">
        <v>7</v>
      </c>
      <c r="B8" s="26" t="s">
        <v>79</v>
      </c>
      <c r="C8" s="2">
        <v>95</v>
      </c>
      <c r="D8" s="2">
        <v>0</v>
      </c>
      <c r="E8" s="52">
        <f t="shared" si="0"/>
        <v>190</v>
      </c>
      <c r="F8" s="55">
        <v>4</v>
      </c>
    </row>
    <row r="9" spans="1:6" ht="15.75" thickBot="1" x14ac:dyDescent="0.3">
      <c r="A9" s="42">
        <v>8</v>
      </c>
      <c r="B9" s="26" t="s">
        <v>57</v>
      </c>
      <c r="C9" s="2">
        <v>178</v>
      </c>
      <c r="D9" s="2">
        <v>90</v>
      </c>
      <c r="E9" s="52">
        <f t="shared" si="0"/>
        <v>446</v>
      </c>
      <c r="F9" s="55">
        <v>26</v>
      </c>
    </row>
    <row r="10" spans="1:6" ht="15.75" thickBot="1" x14ac:dyDescent="0.3">
      <c r="A10" s="42">
        <v>9</v>
      </c>
      <c r="B10" s="61" t="s">
        <v>68</v>
      </c>
      <c r="C10" s="2">
        <v>75</v>
      </c>
      <c r="D10" s="2">
        <v>15</v>
      </c>
      <c r="E10" s="52">
        <f t="shared" si="0"/>
        <v>165</v>
      </c>
      <c r="F10" s="55">
        <v>1</v>
      </c>
    </row>
    <row r="11" spans="1:6" ht="15.75" thickBot="1" x14ac:dyDescent="0.3">
      <c r="A11" s="42">
        <v>10</v>
      </c>
      <c r="B11" s="26" t="s">
        <v>62</v>
      </c>
      <c r="C11" s="2">
        <v>124</v>
      </c>
      <c r="D11" s="2">
        <v>30</v>
      </c>
      <c r="E11" s="52">
        <f t="shared" si="0"/>
        <v>278</v>
      </c>
      <c r="F11" s="55">
        <v>19</v>
      </c>
    </row>
    <row r="12" spans="1:6" ht="15.75" thickBot="1" x14ac:dyDescent="0.3">
      <c r="A12" s="42">
        <v>11</v>
      </c>
      <c r="B12" s="26" t="s">
        <v>66</v>
      </c>
      <c r="C12" s="2">
        <v>88</v>
      </c>
      <c r="D12" s="2">
        <v>60</v>
      </c>
      <c r="E12" s="52">
        <f t="shared" si="0"/>
        <v>236</v>
      </c>
      <c r="F12" s="55">
        <v>9</v>
      </c>
    </row>
    <row r="13" spans="1:6" ht="15.75" thickBot="1" x14ac:dyDescent="0.3">
      <c r="A13" s="42">
        <v>12</v>
      </c>
      <c r="B13" s="26" t="s">
        <v>51</v>
      </c>
      <c r="C13" s="2">
        <v>146</v>
      </c>
      <c r="D13" s="2">
        <v>60</v>
      </c>
      <c r="E13" s="52">
        <f t="shared" si="0"/>
        <v>352</v>
      </c>
      <c r="F13" s="55">
        <v>25</v>
      </c>
    </row>
    <row r="14" spans="1:6" ht="15.75" thickBot="1" x14ac:dyDescent="0.3">
      <c r="A14" s="42">
        <v>13</v>
      </c>
      <c r="B14" s="26" t="s">
        <v>61</v>
      </c>
      <c r="C14" s="2">
        <v>78</v>
      </c>
      <c r="D14" s="2">
        <v>15</v>
      </c>
      <c r="E14" s="52">
        <f t="shared" si="0"/>
        <v>171</v>
      </c>
      <c r="F14" s="55">
        <v>2</v>
      </c>
    </row>
    <row r="15" spans="1:6" ht="15.75" thickBot="1" x14ac:dyDescent="0.3">
      <c r="A15" s="42">
        <v>14</v>
      </c>
      <c r="B15" s="26" t="s">
        <v>58</v>
      </c>
      <c r="C15" s="2">
        <v>93</v>
      </c>
      <c r="D15" s="2">
        <v>45</v>
      </c>
      <c r="E15" s="52">
        <f t="shared" si="0"/>
        <v>231</v>
      </c>
      <c r="F15" s="55">
        <v>8</v>
      </c>
    </row>
    <row r="16" spans="1:6" ht="15.75" thickBot="1" x14ac:dyDescent="0.3">
      <c r="A16" s="42">
        <v>15</v>
      </c>
      <c r="B16" s="26" t="s">
        <v>56</v>
      </c>
      <c r="C16" s="2">
        <v>78</v>
      </c>
      <c r="D16" s="2">
        <v>30</v>
      </c>
      <c r="E16" s="52">
        <f t="shared" si="0"/>
        <v>186</v>
      </c>
      <c r="F16" s="55">
        <v>3</v>
      </c>
    </row>
    <row r="17" spans="1:6" ht="15.75" thickBot="1" x14ac:dyDescent="0.3">
      <c r="A17" s="42">
        <v>16</v>
      </c>
      <c r="B17" s="26" t="s">
        <v>60</v>
      </c>
      <c r="C17" s="2">
        <v>130</v>
      </c>
      <c r="D17" s="2">
        <v>40</v>
      </c>
      <c r="E17" s="52">
        <f t="shared" si="0"/>
        <v>300</v>
      </c>
      <c r="F17" s="55">
        <v>21</v>
      </c>
    </row>
    <row r="18" spans="1:6" ht="15.75" thickBot="1" x14ac:dyDescent="0.3">
      <c r="A18" s="43">
        <v>17</v>
      </c>
      <c r="B18" s="26" t="s">
        <v>55</v>
      </c>
      <c r="C18" s="3">
        <v>88</v>
      </c>
      <c r="D18" s="3">
        <v>30</v>
      </c>
      <c r="E18" s="52">
        <f t="shared" si="0"/>
        <v>206</v>
      </c>
      <c r="F18" s="55">
        <v>5</v>
      </c>
    </row>
    <row r="19" spans="1:6" ht="15.75" thickBot="1" x14ac:dyDescent="0.3">
      <c r="A19" s="42">
        <v>18</v>
      </c>
      <c r="B19" s="26" t="s">
        <v>50</v>
      </c>
      <c r="C19" s="2">
        <v>100</v>
      </c>
      <c r="D19" s="2">
        <v>45</v>
      </c>
      <c r="E19" s="52">
        <f t="shared" si="0"/>
        <v>245</v>
      </c>
      <c r="F19" s="55">
        <v>10</v>
      </c>
    </row>
    <row r="20" spans="1:6" ht="15.75" thickBot="1" x14ac:dyDescent="0.3">
      <c r="A20" s="42">
        <v>19</v>
      </c>
      <c r="B20" s="26" t="s">
        <v>70</v>
      </c>
      <c r="C20" s="2">
        <v>123</v>
      </c>
      <c r="D20" s="2">
        <v>30</v>
      </c>
      <c r="E20" s="52">
        <f t="shared" si="0"/>
        <v>276</v>
      </c>
      <c r="F20" s="55">
        <v>18</v>
      </c>
    </row>
    <row r="21" spans="1:6" ht="15.75" thickBot="1" x14ac:dyDescent="0.3">
      <c r="A21" s="42">
        <v>20</v>
      </c>
      <c r="B21" s="26" t="s">
        <v>67</v>
      </c>
      <c r="C21" s="2">
        <v>127</v>
      </c>
      <c r="D21" s="2">
        <v>55</v>
      </c>
      <c r="E21" s="52">
        <f t="shared" si="0"/>
        <v>309</v>
      </c>
      <c r="F21" s="55">
        <v>23</v>
      </c>
    </row>
    <row r="22" spans="1:6" ht="15.75" thickBot="1" x14ac:dyDescent="0.3">
      <c r="A22" s="42">
        <v>21</v>
      </c>
      <c r="B22" s="26" t="s">
        <v>23</v>
      </c>
      <c r="C22" s="2">
        <v>108</v>
      </c>
      <c r="D22" s="2">
        <v>30</v>
      </c>
      <c r="E22" s="52">
        <f t="shared" si="0"/>
        <v>246</v>
      </c>
      <c r="F22" s="55">
        <v>11</v>
      </c>
    </row>
    <row r="23" spans="1:6" ht="15.75" thickBot="1" x14ac:dyDescent="0.3">
      <c r="A23" s="42">
        <v>22</v>
      </c>
      <c r="B23" s="26" t="s">
        <v>53</v>
      </c>
      <c r="C23" s="2">
        <v>105</v>
      </c>
      <c r="D23" s="2">
        <v>15</v>
      </c>
      <c r="E23" s="52">
        <f t="shared" si="0"/>
        <v>225</v>
      </c>
      <c r="F23" s="55">
        <v>7</v>
      </c>
    </row>
    <row r="24" spans="1:6" ht="15.75" thickBot="1" x14ac:dyDescent="0.3">
      <c r="A24" s="42">
        <v>23</v>
      </c>
      <c r="B24" s="26" t="s">
        <v>3</v>
      </c>
      <c r="C24" s="2">
        <v>102</v>
      </c>
      <c r="D24" s="2">
        <v>55</v>
      </c>
      <c r="E24" s="52">
        <f t="shared" si="0"/>
        <v>259</v>
      </c>
      <c r="F24" s="55">
        <v>14</v>
      </c>
    </row>
    <row r="25" spans="1:6" ht="15.75" thickBot="1" x14ac:dyDescent="0.3">
      <c r="A25" s="42">
        <v>24</v>
      </c>
      <c r="B25" s="26" t="s">
        <v>69</v>
      </c>
      <c r="C25" s="2">
        <v>154</v>
      </c>
      <c r="D25" s="2">
        <v>15</v>
      </c>
      <c r="E25" s="52">
        <f t="shared" si="0"/>
        <v>323</v>
      </c>
      <c r="F25" s="55">
        <v>24</v>
      </c>
    </row>
    <row r="26" spans="1:6" ht="15.75" thickBot="1" x14ac:dyDescent="0.3">
      <c r="A26" s="42">
        <v>25</v>
      </c>
      <c r="B26" s="26" t="s">
        <v>1</v>
      </c>
      <c r="C26" s="2">
        <v>123</v>
      </c>
      <c r="D26" s="2">
        <v>40</v>
      </c>
      <c r="E26" s="52">
        <f t="shared" si="0"/>
        <v>286</v>
      </c>
      <c r="F26" s="55">
        <v>20</v>
      </c>
    </row>
    <row r="27" spans="1:6" ht="15.75" thickBot="1" x14ac:dyDescent="0.3">
      <c r="A27" s="42">
        <v>26</v>
      </c>
      <c r="B27" s="60" t="s">
        <v>63</v>
      </c>
      <c r="C27" s="2">
        <v>92</v>
      </c>
      <c r="D27" s="2">
        <v>30</v>
      </c>
      <c r="E27" s="52">
        <f t="shared" si="0"/>
        <v>214</v>
      </c>
      <c r="F27" s="55">
        <v>6</v>
      </c>
    </row>
    <row r="28" spans="1:6" x14ac:dyDescent="0.25">
      <c r="A28" s="44"/>
      <c r="B28" s="1"/>
      <c r="C28" s="1"/>
      <c r="D28" s="1"/>
    </row>
    <row r="29" spans="1:6" x14ac:dyDescent="0.25">
      <c r="A29" s="44"/>
    </row>
  </sheetData>
  <sortState ref="A2:F29">
    <sortCondition ref="A1"/>
  </sortState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tabSelected="1" topLeftCell="B1" workbookViewId="0">
      <selection activeCell="J18" sqref="J18"/>
    </sheetView>
  </sheetViews>
  <sheetFormatPr defaultRowHeight="15" x14ac:dyDescent="0.25"/>
  <cols>
    <col min="1" max="1" width="11" style="30" customWidth="1"/>
    <col min="2" max="2" width="23" bestFit="1" customWidth="1"/>
    <col min="3" max="3" width="77" customWidth="1"/>
    <col min="4" max="4" width="10.140625" style="29" customWidth="1"/>
    <col min="5" max="5" width="9.140625" style="29"/>
    <col min="6" max="6" width="11.140625" style="29" bestFit="1" customWidth="1"/>
    <col min="7" max="7" width="13" style="29" bestFit="1" customWidth="1"/>
    <col min="8" max="8" width="12.42578125" style="29" bestFit="1" customWidth="1"/>
    <col min="9" max="9" width="12.7109375" bestFit="1" customWidth="1"/>
  </cols>
  <sheetData>
    <row r="1" spans="1:10" x14ac:dyDescent="0.25">
      <c r="A1" s="66" t="s">
        <v>97</v>
      </c>
      <c r="B1" s="67"/>
      <c r="C1" s="67"/>
      <c r="D1" s="67"/>
      <c r="E1" s="67"/>
      <c r="F1" s="67"/>
      <c r="G1" s="67"/>
      <c r="H1" s="67"/>
      <c r="I1" s="67"/>
      <c r="J1" s="68"/>
    </row>
    <row r="2" spans="1:10" x14ac:dyDescent="0.25">
      <c r="A2" s="69"/>
      <c r="B2" s="70"/>
      <c r="C2" s="70"/>
      <c r="D2" s="70"/>
      <c r="E2" s="70"/>
      <c r="F2" s="70"/>
      <c r="G2" s="70"/>
      <c r="H2" s="70"/>
      <c r="I2" s="70"/>
      <c r="J2" s="71"/>
    </row>
    <row r="3" spans="1:10" ht="21" thickBot="1" x14ac:dyDescent="0.35">
      <c r="A3" s="18"/>
      <c r="B3" s="19"/>
      <c r="C3" s="19"/>
      <c r="D3" s="31"/>
      <c r="E3" s="32"/>
      <c r="F3" s="28"/>
      <c r="G3" s="33"/>
      <c r="H3" s="33"/>
      <c r="I3" s="17"/>
      <c r="J3" s="20"/>
    </row>
    <row r="4" spans="1:10" s="39" customFormat="1" ht="32.25" thickBot="1" x14ac:dyDescent="0.3">
      <c r="A4" s="36" t="s">
        <v>15</v>
      </c>
      <c r="B4" s="37" t="s">
        <v>12</v>
      </c>
      <c r="C4" s="37" t="s">
        <v>13</v>
      </c>
      <c r="D4" s="40" t="s">
        <v>22</v>
      </c>
      <c r="E4" s="41" t="s">
        <v>14</v>
      </c>
      <c r="F4" s="46" t="s">
        <v>16</v>
      </c>
      <c r="G4" s="40" t="s">
        <v>17</v>
      </c>
      <c r="H4" s="37" t="s">
        <v>18</v>
      </c>
      <c r="I4" s="38" t="s">
        <v>19</v>
      </c>
      <c r="J4" s="22" t="s">
        <v>5</v>
      </c>
    </row>
    <row r="5" spans="1:10" x14ac:dyDescent="0.25">
      <c r="A5" s="42">
        <v>13</v>
      </c>
      <c r="B5" s="25" t="s">
        <v>61</v>
      </c>
      <c r="C5" s="25" t="s">
        <v>35</v>
      </c>
      <c r="D5" s="34">
        <v>171</v>
      </c>
      <c r="E5" s="5">
        <v>60</v>
      </c>
      <c r="F5" s="5">
        <v>158</v>
      </c>
      <c r="G5" s="14">
        <v>130</v>
      </c>
      <c r="H5" s="34">
        <v>155</v>
      </c>
      <c r="I5" s="21">
        <f t="shared" ref="I5:I30" si="0">SUM(D5:H5)</f>
        <v>674</v>
      </c>
      <c r="J5" s="62">
        <v>1</v>
      </c>
    </row>
    <row r="6" spans="1:10" x14ac:dyDescent="0.25">
      <c r="A6" s="42">
        <v>11</v>
      </c>
      <c r="B6" s="26" t="s">
        <v>66</v>
      </c>
      <c r="C6" s="26" t="s">
        <v>48</v>
      </c>
      <c r="D6" s="35">
        <v>236</v>
      </c>
      <c r="E6" s="5">
        <v>0</v>
      </c>
      <c r="F6" s="5">
        <v>151</v>
      </c>
      <c r="G6" s="14">
        <v>330</v>
      </c>
      <c r="H6" s="35">
        <v>65</v>
      </c>
      <c r="I6" s="21">
        <f t="shared" si="0"/>
        <v>782</v>
      </c>
      <c r="J6" s="63">
        <v>2</v>
      </c>
    </row>
    <row r="7" spans="1:10" x14ac:dyDescent="0.25">
      <c r="A7" s="43">
        <v>17</v>
      </c>
      <c r="B7" s="26" t="s">
        <v>55</v>
      </c>
      <c r="C7" s="26" t="s">
        <v>44</v>
      </c>
      <c r="D7" s="35">
        <v>206</v>
      </c>
      <c r="E7" s="5">
        <v>0</v>
      </c>
      <c r="F7" s="5">
        <v>188</v>
      </c>
      <c r="G7" s="14">
        <v>210</v>
      </c>
      <c r="H7" s="35">
        <v>190</v>
      </c>
      <c r="I7" s="21">
        <f t="shared" si="0"/>
        <v>794</v>
      </c>
      <c r="J7" s="62">
        <v>3</v>
      </c>
    </row>
    <row r="8" spans="1:10" x14ac:dyDescent="0.25">
      <c r="A8" s="42">
        <v>18</v>
      </c>
      <c r="B8" s="26" t="s">
        <v>50</v>
      </c>
      <c r="C8" s="26" t="s">
        <v>29</v>
      </c>
      <c r="D8" s="35">
        <v>245</v>
      </c>
      <c r="E8" s="5">
        <v>60</v>
      </c>
      <c r="F8" s="5">
        <v>180</v>
      </c>
      <c r="G8" s="14">
        <v>290</v>
      </c>
      <c r="H8" s="35">
        <v>80</v>
      </c>
      <c r="I8" s="21">
        <f t="shared" si="0"/>
        <v>855</v>
      </c>
      <c r="J8" s="63">
        <v>4</v>
      </c>
    </row>
    <row r="9" spans="1:10" x14ac:dyDescent="0.25">
      <c r="A9" s="42">
        <v>15</v>
      </c>
      <c r="B9" s="26" t="s">
        <v>56</v>
      </c>
      <c r="C9" s="26" t="s">
        <v>45</v>
      </c>
      <c r="D9" s="35">
        <v>186</v>
      </c>
      <c r="E9" s="5">
        <v>90</v>
      </c>
      <c r="F9" s="5">
        <v>223</v>
      </c>
      <c r="G9" s="14">
        <v>270</v>
      </c>
      <c r="H9" s="35">
        <v>125</v>
      </c>
      <c r="I9" s="21">
        <f t="shared" si="0"/>
        <v>894</v>
      </c>
      <c r="J9" s="62">
        <v>5</v>
      </c>
    </row>
    <row r="10" spans="1:10" x14ac:dyDescent="0.25">
      <c r="A10" s="42">
        <v>20</v>
      </c>
      <c r="B10" s="26" t="s">
        <v>67</v>
      </c>
      <c r="C10" s="26" t="s">
        <v>49</v>
      </c>
      <c r="D10" s="35">
        <v>309</v>
      </c>
      <c r="E10" s="5">
        <v>30</v>
      </c>
      <c r="F10" s="5">
        <v>170</v>
      </c>
      <c r="G10" s="14">
        <v>340</v>
      </c>
      <c r="H10" s="35">
        <v>65</v>
      </c>
      <c r="I10" s="21">
        <f t="shared" si="0"/>
        <v>914</v>
      </c>
      <c r="J10" s="63">
        <v>6</v>
      </c>
    </row>
    <row r="11" spans="1:10" x14ac:dyDescent="0.25">
      <c r="A11" s="42">
        <v>26</v>
      </c>
      <c r="B11" s="26" t="s">
        <v>63</v>
      </c>
      <c r="C11" s="26" t="s">
        <v>37</v>
      </c>
      <c r="D11" s="35">
        <v>214</v>
      </c>
      <c r="E11" s="6">
        <v>30</v>
      </c>
      <c r="F11" s="5">
        <v>229</v>
      </c>
      <c r="G11" s="14">
        <v>310</v>
      </c>
      <c r="H11" s="35">
        <v>145</v>
      </c>
      <c r="I11" s="21">
        <f t="shared" si="0"/>
        <v>928</v>
      </c>
      <c r="J11" s="62">
        <v>7</v>
      </c>
    </row>
    <row r="12" spans="1:10" x14ac:dyDescent="0.25">
      <c r="A12" s="42">
        <v>7</v>
      </c>
      <c r="B12" s="26" t="s">
        <v>79</v>
      </c>
      <c r="C12" s="26" t="s">
        <v>80</v>
      </c>
      <c r="D12" s="35">
        <v>190</v>
      </c>
      <c r="E12" s="5">
        <v>60</v>
      </c>
      <c r="F12" s="5">
        <v>186</v>
      </c>
      <c r="G12" s="14">
        <v>300</v>
      </c>
      <c r="H12" s="35">
        <v>230</v>
      </c>
      <c r="I12" s="21">
        <f t="shared" si="0"/>
        <v>966</v>
      </c>
      <c r="J12" s="63">
        <v>8</v>
      </c>
    </row>
    <row r="13" spans="1:10" x14ac:dyDescent="0.25">
      <c r="A13" s="42">
        <v>3</v>
      </c>
      <c r="B13" s="26" t="s">
        <v>54</v>
      </c>
      <c r="C13" s="26" t="s">
        <v>32</v>
      </c>
      <c r="D13" s="35">
        <v>264</v>
      </c>
      <c r="E13" s="5">
        <v>90</v>
      </c>
      <c r="F13" s="5">
        <v>328</v>
      </c>
      <c r="G13" s="14">
        <v>210</v>
      </c>
      <c r="H13" s="35">
        <v>135</v>
      </c>
      <c r="I13" s="21">
        <f t="shared" si="0"/>
        <v>1027</v>
      </c>
      <c r="J13" s="62">
        <v>9</v>
      </c>
    </row>
    <row r="14" spans="1:10" x14ac:dyDescent="0.25">
      <c r="A14" s="42">
        <v>5</v>
      </c>
      <c r="B14" s="26" t="s">
        <v>2</v>
      </c>
      <c r="C14" s="26" t="s">
        <v>26</v>
      </c>
      <c r="D14" s="35">
        <v>255</v>
      </c>
      <c r="E14" s="5">
        <v>90</v>
      </c>
      <c r="F14" s="5">
        <v>198</v>
      </c>
      <c r="G14" s="14">
        <v>320</v>
      </c>
      <c r="H14" s="35">
        <v>200</v>
      </c>
      <c r="I14" s="21">
        <f t="shared" si="0"/>
        <v>1063</v>
      </c>
      <c r="J14" s="63">
        <v>10</v>
      </c>
    </row>
    <row r="15" spans="1:10" x14ac:dyDescent="0.25">
      <c r="A15" s="42">
        <v>2</v>
      </c>
      <c r="B15" s="65" t="s">
        <v>65</v>
      </c>
      <c r="C15" s="26" t="s">
        <v>39</v>
      </c>
      <c r="D15" s="35">
        <v>265</v>
      </c>
      <c r="E15" s="5">
        <v>180</v>
      </c>
      <c r="F15" s="5">
        <v>221</v>
      </c>
      <c r="G15" s="14">
        <v>290</v>
      </c>
      <c r="H15" s="35">
        <v>195</v>
      </c>
      <c r="I15" s="21">
        <f t="shared" si="0"/>
        <v>1151</v>
      </c>
      <c r="J15" s="62">
        <v>11</v>
      </c>
    </row>
    <row r="16" spans="1:10" x14ac:dyDescent="0.25">
      <c r="A16" s="42">
        <v>21</v>
      </c>
      <c r="B16" s="26" t="s">
        <v>23</v>
      </c>
      <c r="C16" s="26" t="s">
        <v>25</v>
      </c>
      <c r="D16" s="35">
        <v>246</v>
      </c>
      <c r="E16" s="5">
        <v>60</v>
      </c>
      <c r="F16" s="5">
        <v>246</v>
      </c>
      <c r="G16" s="14">
        <v>330</v>
      </c>
      <c r="H16" s="35">
        <v>275</v>
      </c>
      <c r="I16" s="21">
        <f t="shared" si="0"/>
        <v>1157</v>
      </c>
      <c r="J16" s="63">
        <v>12</v>
      </c>
    </row>
    <row r="17" spans="1:10" x14ac:dyDescent="0.25">
      <c r="A17" s="42">
        <v>4</v>
      </c>
      <c r="B17" s="65" t="s">
        <v>59</v>
      </c>
      <c r="C17" s="26" t="s">
        <v>47</v>
      </c>
      <c r="D17" s="35">
        <v>275</v>
      </c>
      <c r="E17" s="5">
        <v>60</v>
      </c>
      <c r="F17" s="5">
        <v>349</v>
      </c>
      <c r="G17" s="14">
        <v>240</v>
      </c>
      <c r="H17" s="35">
        <v>245</v>
      </c>
      <c r="I17" s="21">
        <f t="shared" si="0"/>
        <v>1169</v>
      </c>
      <c r="J17" s="62">
        <v>13</v>
      </c>
    </row>
    <row r="18" spans="1:10" x14ac:dyDescent="0.25">
      <c r="A18" s="42">
        <v>24</v>
      </c>
      <c r="B18" s="65" t="s">
        <v>69</v>
      </c>
      <c r="C18" s="26" t="s">
        <v>41</v>
      </c>
      <c r="D18" s="35">
        <v>323</v>
      </c>
      <c r="E18" s="5">
        <v>90</v>
      </c>
      <c r="F18" s="5">
        <v>323</v>
      </c>
      <c r="G18" s="14">
        <v>270</v>
      </c>
      <c r="H18" s="35">
        <v>190</v>
      </c>
      <c r="I18" s="21">
        <f t="shared" si="0"/>
        <v>1196</v>
      </c>
      <c r="J18" s="63">
        <v>14</v>
      </c>
    </row>
    <row r="19" spans="1:10" x14ac:dyDescent="0.25">
      <c r="A19" s="42">
        <v>1</v>
      </c>
      <c r="B19" s="26" t="s">
        <v>52</v>
      </c>
      <c r="C19" s="26" t="s">
        <v>43</v>
      </c>
      <c r="D19" s="35">
        <v>306</v>
      </c>
      <c r="E19" s="5">
        <v>30</v>
      </c>
      <c r="F19" s="5">
        <v>499</v>
      </c>
      <c r="G19" s="14">
        <v>300</v>
      </c>
      <c r="H19" s="35">
        <v>75</v>
      </c>
      <c r="I19" s="21">
        <f t="shared" si="0"/>
        <v>1210</v>
      </c>
      <c r="J19" s="62">
        <v>15</v>
      </c>
    </row>
    <row r="20" spans="1:10" x14ac:dyDescent="0.25">
      <c r="A20" s="42">
        <v>10</v>
      </c>
      <c r="B20" s="26" t="s">
        <v>62</v>
      </c>
      <c r="C20" s="26" t="s">
        <v>36</v>
      </c>
      <c r="D20" s="35">
        <v>278</v>
      </c>
      <c r="E20" s="5">
        <v>180</v>
      </c>
      <c r="F20" s="5">
        <v>285</v>
      </c>
      <c r="G20" s="14">
        <v>270</v>
      </c>
      <c r="H20" s="35">
        <v>265</v>
      </c>
      <c r="I20" s="21">
        <f t="shared" si="0"/>
        <v>1278</v>
      </c>
      <c r="J20" s="63">
        <v>16</v>
      </c>
    </row>
    <row r="21" spans="1:10" x14ac:dyDescent="0.25">
      <c r="A21" s="42">
        <v>9</v>
      </c>
      <c r="B21" s="26" t="s">
        <v>68</v>
      </c>
      <c r="C21" s="26" t="s">
        <v>40</v>
      </c>
      <c r="D21" s="35">
        <v>165</v>
      </c>
      <c r="E21" s="5">
        <v>60</v>
      </c>
      <c r="F21" s="5">
        <v>294</v>
      </c>
      <c r="G21" s="14">
        <v>300</v>
      </c>
      <c r="H21" s="35">
        <v>530</v>
      </c>
      <c r="I21" s="21">
        <f t="shared" si="0"/>
        <v>1349</v>
      </c>
      <c r="J21" s="62">
        <v>17</v>
      </c>
    </row>
    <row r="22" spans="1:10" x14ac:dyDescent="0.25">
      <c r="A22" s="42">
        <v>25</v>
      </c>
      <c r="B22" s="26" t="s">
        <v>1</v>
      </c>
      <c r="C22" s="26" t="s">
        <v>24</v>
      </c>
      <c r="D22" s="35">
        <v>286</v>
      </c>
      <c r="E22" s="5">
        <v>180</v>
      </c>
      <c r="F22" s="5">
        <v>224</v>
      </c>
      <c r="G22" s="14">
        <v>370</v>
      </c>
      <c r="H22" s="35">
        <v>295</v>
      </c>
      <c r="I22" s="21">
        <f t="shared" si="0"/>
        <v>1355</v>
      </c>
      <c r="J22" s="63">
        <v>18</v>
      </c>
    </row>
    <row r="23" spans="1:10" x14ac:dyDescent="0.25">
      <c r="A23" s="42">
        <v>22</v>
      </c>
      <c r="B23" s="26" t="s">
        <v>53</v>
      </c>
      <c r="C23" s="26" t="s">
        <v>31</v>
      </c>
      <c r="D23" s="35">
        <v>225</v>
      </c>
      <c r="E23" s="5">
        <v>150</v>
      </c>
      <c r="F23" s="5">
        <v>416</v>
      </c>
      <c r="G23" s="14">
        <v>260</v>
      </c>
      <c r="H23" s="35">
        <v>370</v>
      </c>
      <c r="I23" s="21">
        <f t="shared" si="0"/>
        <v>1421</v>
      </c>
      <c r="J23" s="62">
        <v>19</v>
      </c>
    </row>
    <row r="24" spans="1:10" x14ac:dyDescent="0.25">
      <c r="A24" s="42">
        <v>8</v>
      </c>
      <c r="B24" s="26" t="s">
        <v>57</v>
      </c>
      <c r="C24" s="26" t="s">
        <v>33</v>
      </c>
      <c r="D24" s="35">
        <v>446</v>
      </c>
      <c r="E24" s="5">
        <v>180</v>
      </c>
      <c r="F24" s="5">
        <v>361</v>
      </c>
      <c r="G24" s="14">
        <v>310</v>
      </c>
      <c r="H24" s="35">
        <v>140</v>
      </c>
      <c r="I24" s="21">
        <f t="shared" si="0"/>
        <v>1437</v>
      </c>
      <c r="J24" s="63">
        <v>20</v>
      </c>
    </row>
    <row r="25" spans="1:10" x14ac:dyDescent="0.25">
      <c r="A25" s="42">
        <v>12</v>
      </c>
      <c r="B25" s="26" t="s">
        <v>51</v>
      </c>
      <c r="C25" s="26" t="s">
        <v>30</v>
      </c>
      <c r="D25" s="35">
        <v>352</v>
      </c>
      <c r="E25" s="5">
        <v>60</v>
      </c>
      <c r="F25" s="5">
        <v>377</v>
      </c>
      <c r="G25" s="14">
        <v>200</v>
      </c>
      <c r="H25" s="35">
        <v>565</v>
      </c>
      <c r="I25" s="21">
        <f t="shared" si="0"/>
        <v>1554</v>
      </c>
      <c r="J25" s="62">
        <v>21</v>
      </c>
    </row>
    <row r="26" spans="1:10" x14ac:dyDescent="0.25">
      <c r="A26" s="42">
        <v>19</v>
      </c>
      <c r="B26" s="26" t="s">
        <v>70</v>
      </c>
      <c r="C26" s="26" t="s">
        <v>42</v>
      </c>
      <c r="D26" s="35">
        <v>276</v>
      </c>
      <c r="E26" s="5">
        <v>120</v>
      </c>
      <c r="F26" s="5">
        <v>283</v>
      </c>
      <c r="G26" s="14">
        <v>280</v>
      </c>
      <c r="H26" s="35">
        <v>715</v>
      </c>
      <c r="I26" s="21">
        <f t="shared" si="0"/>
        <v>1674</v>
      </c>
      <c r="J26" s="63">
        <v>22</v>
      </c>
    </row>
    <row r="27" spans="1:10" x14ac:dyDescent="0.25">
      <c r="A27" s="42">
        <v>16</v>
      </c>
      <c r="B27" s="26" t="s">
        <v>60</v>
      </c>
      <c r="C27" s="26" t="s">
        <v>34</v>
      </c>
      <c r="D27" s="35">
        <v>300</v>
      </c>
      <c r="E27" s="5">
        <v>90</v>
      </c>
      <c r="F27" s="5">
        <v>498</v>
      </c>
      <c r="G27" s="14">
        <v>295</v>
      </c>
      <c r="H27" s="35">
        <v>670</v>
      </c>
      <c r="I27" s="21">
        <f t="shared" si="0"/>
        <v>1853</v>
      </c>
      <c r="J27" s="62">
        <v>23</v>
      </c>
    </row>
    <row r="28" spans="1:10" x14ac:dyDescent="0.25">
      <c r="A28" s="42">
        <v>23</v>
      </c>
      <c r="B28" s="26" t="s">
        <v>3</v>
      </c>
      <c r="C28" s="26" t="s">
        <v>27</v>
      </c>
      <c r="D28" s="35">
        <v>259</v>
      </c>
      <c r="E28" s="5">
        <v>120</v>
      </c>
      <c r="F28" s="5">
        <v>920</v>
      </c>
      <c r="G28" s="14">
        <v>250</v>
      </c>
      <c r="H28" s="35">
        <v>540</v>
      </c>
      <c r="I28" s="21">
        <f t="shared" si="0"/>
        <v>2089</v>
      </c>
      <c r="J28" s="63">
        <v>24</v>
      </c>
    </row>
    <row r="29" spans="1:10" x14ac:dyDescent="0.25">
      <c r="A29" s="42">
        <v>14</v>
      </c>
      <c r="B29" s="26" t="s">
        <v>58</v>
      </c>
      <c r="C29" s="26" t="s">
        <v>46</v>
      </c>
      <c r="D29" s="35">
        <v>231</v>
      </c>
      <c r="E29" s="5">
        <v>90</v>
      </c>
      <c r="F29" s="5">
        <v>334</v>
      </c>
      <c r="G29" s="14">
        <v>380</v>
      </c>
      <c r="H29" s="35">
        <v>1160</v>
      </c>
      <c r="I29" s="21">
        <f t="shared" si="0"/>
        <v>2195</v>
      </c>
      <c r="J29" s="62">
        <v>25</v>
      </c>
    </row>
    <row r="30" spans="1:10" x14ac:dyDescent="0.25">
      <c r="A30" s="42">
        <v>6</v>
      </c>
      <c r="B30" s="26" t="s">
        <v>64</v>
      </c>
      <c r="C30" s="26" t="s">
        <v>38</v>
      </c>
      <c r="D30" s="35">
        <v>251</v>
      </c>
      <c r="E30" s="5">
        <v>0</v>
      </c>
      <c r="F30" s="5">
        <v>666</v>
      </c>
      <c r="G30" s="14">
        <v>730</v>
      </c>
      <c r="H30" s="35">
        <v>650</v>
      </c>
      <c r="I30" s="21">
        <f t="shared" si="0"/>
        <v>2297</v>
      </c>
      <c r="J30" s="63">
        <v>26</v>
      </c>
    </row>
  </sheetData>
  <sortState ref="A5:J30">
    <sortCondition ref="J5"/>
  </sortState>
  <mergeCells count="1">
    <mergeCell ref="A1:J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7</vt:i4>
      </vt:variant>
    </vt:vector>
  </HeadingPairs>
  <TitlesOfParts>
    <vt:vector size="7" baseType="lpstr">
      <vt:lpstr>seznam</vt:lpstr>
      <vt:lpstr>PSP</vt:lpstr>
      <vt:lpstr>noční</vt:lpstr>
      <vt:lpstr>denní etapa1</vt:lpstr>
      <vt:lpstr>denní etapa2</vt:lpstr>
      <vt:lpstr>JZ</vt:lpstr>
      <vt:lpstr>celkové skóre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Mircik</dc:creator>
  <cp:lastModifiedBy>zotrubova</cp:lastModifiedBy>
  <dcterms:created xsi:type="dcterms:W3CDTF">2014-05-21T19:54:41Z</dcterms:created>
  <dcterms:modified xsi:type="dcterms:W3CDTF">2014-05-28T08:18:14Z</dcterms:modified>
</cp:coreProperties>
</file>