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cik\Desktop\"/>
    </mc:Choice>
  </mc:AlternateContent>
  <bookViews>
    <workbookView xWindow="240" yWindow="75" windowWidth="20115" windowHeight="7995" activeTab="7"/>
  </bookViews>
  <sheets>
    <sheet name="seznam" sheetId="1" r:id="rId1"/>
    <sheet name="PSP" sheetId="3" r:id="rId2"/>
    <sheet name="noční" sheetId="2" r:id="rId3"/>
    <sheet name="POŘADÍ 1" sheetId="9" r:id="rId4"/>
    <sheet name="denní etapa1" sheetId="4" r:id="rId5"/>
    <sheet name="JZD" sheetId="7" r:id="rId6"/>
    <sheet name="denní etapa2" sheetId="5" r:id="rId7"/>
    <sheet name="CELKOVÉ" sheetId="6" r:id="rId8"/>
  </sheets>
  <calcPr calcId="152511"/>
</workbook>
</file>

<file path=xl/calcChain.xml><?xml version="1.0" encoding="utf-8"?>
<calcChain xmlns="http://schemas.openxmlformats.org/spreadsheetml/2006/main">
  <c r="I31" i="6" l="1"/>
  <c r="I27" i="6"/>
  <c r="I23" i="6"/>
  <c r="I19" i="6"/>
  <c r="I15" i="6"/>
  <c r="I11" i="6"/>
  <c r="I7" i="6"/>
  <c r="H3" i="5"/>
  <c r="H2" i="5"/>
  <c r="I6" i="6"/>
  <c r="I8" i="6"/>
  <c r="I9" i="6"/>
  <c r="I10" i="6"/>
  <c r="I12" i="6"/>
  <c r="I13" i="6"/>
  <c r="I14" i="6"/>
  <c r="I16" i="6"/>
  <c r="I17" i="6"/>
  <c r="I18" i="6"/>
  <c r="I20" i="6"/>
  <c r="I21" i="6"/>
  <c r="I22" i="6"/>
  <c r="I24" i="6"/>
  <c r="I25" i="6"/>
  <c r="I26" i="6"/>
  <c r="I28" i="6"/>
  <c r="I29" i="6"/>
  <c r="I30" i="6"/>
  <c r="I32" i="6"/>
  <c r="I33" i="6"/>
  <c r="I34" i="6"/>
  <c r="I35" i="6"/>
  <c r="I36" i="6"/>
  <c r="I37" i="6"/>
  <c r="I38" i="6"/>
  <c r="I39" i="6"/>
  <c r="I40" i="6"/>
  <c r="I5" i="6"/>
  <c r="E5" i="2"/>
  <c r="D5" i="2"/>
  <c r="AA16" i="2"/>
  <c r="V16" i="2"/>
  <c r="D16" i="2" s="1"/>
  <c r="E16" i="2"/>
  <c r="E29" i="4"/>
  <c r="AE3" i="4"/>
  <c r="E3" i="4" s="1"/>
  <c r="AE4" i="4"/>
  <c r="E4" i="4" s="1"/>
  <c r="AE5" i="4"/>
  <c r="E5" i="4" s="1"/>
  <c r="AE6" i="4"/>
  <c r="E6" i="4" s="1"/>
  <c r="AE7" i="4"/>
  <c r="E7" i="4" s="1"/>
  <c r="AE8" i="4"/>
  <c r="E8" i="4" s="1"/>
  <c r="AE9" i="4"/>
  <c r="E9" i="4" s="1"/>
  <c r="AE10" i="4"/>
  <c r="E10" i="4" s="1"/>
  <c r="AE11" i="4"/>
  <c r="E11" i="4" s="1"/>
  <c r="AE12" i="4"/>
  <c r="E12" i="4" s="1"/>
  <c r="AE13" i="4"/>
  <c r="E13" i="4" s="1"/>
  <c r="AE14" i="4"/>
  <c r="E14" i="4" s="1"/>
  <c r="AE15" i="4"/>
  <c r="E15" i="4" s="1"/>
  <c r="AE16" i="4"/>
  <c r="E16" i="4" s="1"/>
  <c r="AE17" i="4"/>
  <c r="E17" i="4" s="1"/>
  <c r="AE18" i="4"/>
  <c r="E18" i="4" s="1"/>
  <c r="AE19" i="4"/>
  <c r="E19" i="4" s="1"/>
  <c r="AE20" i="4"/>
  <c r="E20" i="4" s="1"/>
  <c r="AE21" i="4"/>
  <c r="E21" i="4" s="1"/>
  <c r="AE22" i="4"/>
  <c r="E22" i="4" s="1"/>
  <c r="AE23" i="4"/>
  <c r="E23" i="4" s="1"/>
  <c r="AE24" i="4"/>
  <c r="E24" i="4" s="1"/>
  <c r="AE25" i="4"/>
  <c r="E25" i="4" s="1"/>
  <c r="AE26" i="4"/>
  <c r="E26" i="4" s="1"/>
  <c r="AE27" i="4"/>
  <c r="E27" i="4" s="1"/>
  <c r="AE28" i="4"/>
  <c r="E28" i="4" s="1"/>
  <c r="AE29" i="4"/>
  <c r="AE30" i="4"/>
  <c r="E30" i="4" s="1"/>
  <c r="AE31" i="4"/>
  <c r="E31" i="4" s="1"/>
  <c r="AE32" i="4"/>
  <c r="E32" i="4" s="1"/>
  <c r="AE33" i="4"/>
  <c r="E33" i="4" s="1"/>
  <c r="AE34" i="4"/>
  <c r="E34" i="4" s="1"/>
  <c r="AE35" i="4"/>
  <c r="E35" i="4" s="1"/>
  <c r="AE36" i="4"/>
  <c r="E36" i="4" s="1"/>
  <c r="AE37" i="4"/>
  <c r="E37" i="4" s="1"/>
  <c r="AE38" i="4"/>
  <c r="AE39" i="4"/>
  <c r="AE40" i="4"/>
  <c r="AE41" i="4"/>
  <c r="AE2" i="4"/>
  <c r="E2" i="4" s="1"/>
  <c r="D14" i="4"/>
  <c r="D26" i="4"/>
  <c r="Y3" i="4"/>
  <c r="D3" i="4" s="1"/>
  <c r="Y4" i="4"/>
  <c r="D4" i="4" s="1"/>
  <c r="Y5" i="4"/>
  <c r="D5" i="4" s="1"/>
  <c r="Y6" i="4"/>
  <c r="D6" i="4" s="1"/>
  <c r="Y7" i="4"/>
  <c r="D7" i="4" s="1"/>
  <c r="Y8" i="4"/>
  <c r="D8" i="4" s="1"/>
  <c r="Y9" i="4"/>
  <c r="D9" i="4" s="1"/>
  <c r="Y10" i="4"/>
  <c r="D10" i="4" s="1"/>
  <c r="Y11" i="4"/>
  <c r="D11" i="4" s="1"/>
  <c r="Y12" i="4"/>
  <c r="D12" i="4" s="1"/>
  <c r="Y13" i="4"/>
  <c r="D13" i="4" s="1"/>
  <c r="Y14" i="4"/>
  <c r="Y15" i="4"/>
  <c r="D15" i="4" s="1"/>
  <c r="Y16" i="4"/>
  <c r="D16" i="4" s="1"/>
  <c r="Y17" i="4"/>
  <c r="D17" i="4" s="1"/>
  <c r="Y18" i="4"/>
  <c r="D18" i="4" s="1"/>
  <c r="Y19" i="4"/>
  <c r="D19" i="4" s="1"/>
  <c r="I19" i="4" s="1"/>
  <c r="Y20" i="4"/>
  <c r="D20" i="4" s="1"/>
  <c r="Y21" i="4"/>
  <c r="D21" i="4" s="1"/>
  <c r="Y22" i="4"/>
  <c r="D22" i="4" s="1"/>
  <c r="Y23" i="4"/>
  <c r="D23" i="4" s="1"/>
  <c r="Y24" i="4"/>
  <c r="D24" i="4" s="1"/>
  <c r="Y25" i="4"/>
  <c r="D25" i="4" s="1"/>
  <c r="Y26" i="4"/>
  <c r="Y27" i="4"/>
  <c r="D27" i="4" s="1"/>
  <c r="Y28" i="4"/>
  <c r="D28" i="4" s="1"/>
  <c r="Y29" i="4"/>
  <c r="D29" i="4" s="1"/>
  <c r="Y30" i="4"/>
  <c r="D30" i="4" s="1"/>
  <c r="Y31" i="4"/>
  <c r="D31" i="4" s="1"/>
  <c r="Y32" i="4"/>
  <c r="D32" i="4" s="1"/>
  <c r="Y33" i="4"/>
  <c r="D33" i="4" s="1"/>
  <c r="Y34" i="4"/>
  <c r="D34" i="4" s="1"/>
  <c r="Y35" i="4"/>
  <c r="D35" i="4" s="1"/>
  <c r="Y36" i="4"/>
  <c r="D36" i="4" s="1"/>
  <c r="Y37" i="4"/>
  <c r="D37" i="4" s="1"/>
  <c r="Y38" i="4"/>
  <c r="Y39" i="4"/>
  <c r="Y40" i="4"/>
  <c r="Y41" i="4"/>
  <c r="Y2" i="4"/>
  <c r="D2" i="4" s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2" i="9"/>
  <c r="AA3" i="2"/>
  <c r="AA4" i="2"/>
  <c r="AA5" i="2"/>
  <c r="AA6" i="2"/>
  <c r="E6" i="2" s="1"/>
  <c r="AA7" i="2"/>
  <c r="E7" i="2" s="1"/>
  <c r="AA8" i="2"/>
  <c r="E8" i="2" s="1"/>
  <c r="AA9" i="2"/>
  <c r="E9" i="2" s="1"/>
  <c r="AA10" i="2"/>
  <c r="E10" i="2" s="1"/>
  <c r="AA11" i="2"/>
  <c r="E11" i="2" s="1"/>
  <c r="AA12" i="2"/>
  <c r="E12" i="2" s="1"/>
  <c r="AA13" i="2"/>
  <c r="E13" i="2" s="1"/>
  <c r="AA14" i="2"/>
  <c r="E14" i="2" s="1"/>
  <c r="AA15" i="2"/>
  <c r="E15" i="2" s="1"/>
  <c r="AA17" i="2"/>
  <c r="E17" i="2" s="1"/>
  <c r="AA18" i="2"/>
  <c r="E18" i="2" s="1"/>
  <c r="AA19" i="2"/>
  <c r="E19" i="2" s="1"/>
  <c r="AA20" i="2"/>
  <c r="AA21" i="2"/>
  <c r="E21" i="2" s="1"/>
  <c r="AA22" i="2"/>
  <c r="E22" i="2" s="1"/>
  <c r="AA23" i="2"/>
  <c r="E23" i="2" s="1"/>
  <c r="AA24" i="2"/>
  <c r="E24" i="2" s="1"/>
  <c r="AA25" i="2"/>
  <c r="E25" i="2" s="1"/>
  <c r="AA26" i="2"/>
  <c r="E26" i="2" s="1"/>
  <c r="AA27" i="2"/>
  <c r="E27" i="2" s="1"/>
  <c r="AA28" i="2"/>
  <c r="E28" i="2" s="1"/>
  <c r="AA29" i="2"/>
  <c r="E29" i="2" s="1"/>
  <c r="AA30" i="2"/>
  <c r="E30" i="2" s="1"/>
  <c r="AA31" i="2"/>
  <c r="E31" i="2" s="1"/>
  <c r="AA32" i="2"/>
  <c r="AA33" i="2"/>
  <c r="E33" i="2" s="1"/>
  <c r="AA34" i="2"/>
  <c r="E34" i="2" s="1"/>
  <c r="AA35" i="2"/>
  <c r="E35" i="2" s="1"/>
  <c r="AA36" i="2"/>
  <c r="AA37" i="2"/>
  <c r="E37" i="2" s="1"/>
  <c r="V3" i="2"/>
  <c r="D3" i="2" s="1"/>
  <c r="V4" i="2"/>
  <c r="D4" i="2" s="1"/>
  <c r="V5" i="2"/>
  <c r="V6" i="2"/>
  <c r="D6" i="2" s="1"/>
  <c r="V7" i="2"/>
  <c r="V8" i="2"/>
  <c r="D8" i="2" s="1"/>
  <c r="V9" i="2"/>
  <c r="V10" i="2"/>
  <c r="D10" i="2" s="1"/>
  <c r="V11" i="2"/>
  <c r="D11" i="2" s="1"/>
  <c r="V12" i="2"/>
  <c r="D12" i="2" s="1"/>
  <c r="V13" i="2"/>
  <c r="D13" i="2" s="1"/>
  <c r="V14" i="2"/>
  <c r="D14" i="2" s="1"/>
  <c r="V15" i="2"/>
  <c r="V17" i="2"/>
  <c r="V18" i="2"/>
  <c r="D18" i="2" s="1"/>
  <c r="V19" i="2"/>
  <c r="D19" i="2" s="1"/>
  <c r="I19" i="2" s="1"/>
  <c r="V20" i="2"/>
  <c r="D20" i="2" s="1"/>
  <c r="V21" i="2"/>
  <c r="V22" i="2"/>
  <c r="D22" i="2" s="1"/>
  <c r="V23" i="2"/>
  <c r="V24" i="2"/>
  <c r="D24" i="2" s="1"/>
  <c r="V25" i="2"/>
  <c r="V26" i="2"/>
  <c r="D26" i="2" s="1"/>
  <c r="V27" i="2"/>
  <c r="D27" i="2" s="1"/>
  <c r="V28" i="2"/>
  <c r="D28" i="2" s="1"/>
  <c r="I28" i="2" s="1"/>
  <c r="V29" i="2"/>
  <c r="D29" i="2" s="1"/>
  <c r="V30" i="2"/>
  <c r="D30" i="2" s="1"/>
  <c r="V31" i="2"/>
  <c r="V32" i="2"/>
  <c r="D32" i="2" s="1"/>
  <c r="V33" i="2"/>
  <c r="V34" i="2"/>
  <c r="D34" i="2" s="1"/>
  <c r="V35" i="2"/>
  <c r="D35" i="2" s="1"/>
  <c r="V36" i="2"/>
  <c r="D36" i="2" s="1"/>
  <c r="V37" i="2"/>
  <c r="D3" i="5"/>
  <c r="D4" i="5"/>
  <c r="H4" i="5" s="1"/>
  <c r="D5" i="5"/>
  <c r="D6" i="5"/>
  <c r="D7" i="5"/>
  <c r="D8" i="5"/>
  <c r="D9" i="5"/>
  <c r="H9" i="5" s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H25" i="5" s="1"/>
  <c r="D26" i="5"/>
  <c r="D27" i="5"/>
  <c r="D28" i="5"/>
  <c r="D29" i="5"/>
  <c r="D30" i="5"/>
  <c r="D31" i="5"/>
  <c r="D32" i="5"/>
  <c r="D33" i="5"/>
  <c r="D34" i="5"/>
  <c r="D35" i="5"/>
  <c r="D36" i="5"/>
  <c r="D37" i="5"/>
  <c r="AL3" i="5"/>
  <c r="E3" i="5" s="1"/>
  <c r="AL4" i="5"/>
  <c r="E4" i="5" s="1"/>
  <c r="AL5" i="5"/>
  <c r="E5" i="5" s="1"/>
  <c r="AL6" i="5"/>
  <c r="E6" i="5" s="1"/>
  <c r="AL7" i="5"/>
  <c r="E7" i="5" s="1"/>
  <c r="AL8" i="5"/>
  <c r="E8" i="5" s="1"/>
  <c r="AL9" i="5"/>
  <c r="E9" i="5" s="1"/>
  <c r="AL10" i="5"/>
  <c r="E10" i="5" s="1"/>
  <c r="AL11" i="5"/>
  <c r="E11" i="5" s="1"/>
  <c r="AL12" i="5"/>
  <c r="E12" i="5" s="1"/>
  <c r="AL13" i="5"/>
  <c r="E13" i="5" s="1"/>
  <c r="AL14" i="5"/>
  <c r="E14" i="5" s="1"/>
  <c r="AL15" i="5"/>
  <c r="E15" i="5" s="1"/>
  <c r="H15" i="5" s="1"/>
  <c r="AL16" i="5"/>
  <c r="E16" i="5" s="1"/>
  <c r="AL17" i="5"/>
  <c r="E17" i="5" s="1"/>
  <c r="AL18" i="5"/>
  <c r="E18" i="5" s="1"/>
  <c r="AL19" i="5"/>
  <c r="E19" i="5" s="1"/>
  <c r="AL20" i="5"/>
  <c r="E20" i="5" s="1"/>
  <c r="AL21" i="5"/>
  <c r="E21" i="5" s="1"/>
  <c r="AL22" i="5"/>
  <c r="E22" i="5" s="1"/>
  <c r="AL23" i="5"/>
  <c r="E23" i="5" s="1"/>
  <c r="AL24" i="5"/>
  <c r="E24" i="5" s="1"/>
  <c r="AL25" i="5"/>
  <c r="E25" i="5" s="1"/>
  <c r="AL26" i="5"/>
  <c r="E26" i="5" s="1"/>
  <c r="AL27" i="5"/>
  <c r="E27" i="5" s="1"/>
  <c r="H27" i="5" s="1"/>
  <c r="AL28" i="5"/>
  <c r="E28" i="5" s="1"/>
  <c r="AL29" i="5"/>
  <c r="E29" i="5" s="1"/>
  <c r="AL30" i="5"/>
  <c r="E30" i="5" s="1"/>
  <c r="AL31" i="5"/>
  <c r="E31" i="5" s="1"/>
  <c r="AL32" i="5"/>
  <c r="E32" i="5" s="1"/>
  <c r="AL33" i="5"/>
  <c r="E33" i="5" s="1"/>
  <c r="AL34" i="5"/>
  <c r="E34" i="5" s="1"/>
  <c r="AL35" i="5"/>
  <c r="E35" i="5" s="1"/>
  <c r="AL36" i="5"/>
  <c r="E36" i="5" s="1"/>
  <c r="AL37" i="5"/>
  <c r="E37" i="5" s="1"/>
  <c r="AL38" i="5"/>
  <c r="AL39" i="5"/>
  <c r="AL40" i="5"/>
  <c r="AL41" i="5"/>
  <c r="AL2" i="5"/>
  <c r="E2" i="5" s="1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2" i="5"/>
  <c r="D2" i="5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2" i="7"/>
  <c r="AA2" i="2"/>
  <c r="E2" i="2" s="1"/>
  <c r="V2" i="2"/>
  <c r="D2" i="2" s="1"/>
  <c r="H37" i="5" l="1"/>
  <c r="H36" i="5"/>
  <c r="H35" i="5"/>
  <c r="H34" i="5"/>
  <c r="H33" i="5"/>
  <c r="H32" i="5"/>
  <c r="H31" i="5"/>
  <c r="H30" i="5"/>
  <c r="H17" i="5"/>
  <c r="H29" i="5"/>
  <c r="H28" i="5"/>
  <c r="H26" i="5"/>
  <c r="H24" i="5"/>
  <c r="H23" i="5"/>
  <c r="H22" i="5"/>
  <c r="H21" i="5"/>
  <c r="H20" i="5"/>
  <c r="H19" i="5"/>
  <c r="H18" i="5"/>
  <c r="H16" i="5"/>
  <c r="H14" i="5"/>
  <c r="H13" i="5"/>
  <c r="H12" i="5"/>
  <c r="H11" i="5"/>
  <c r="H10" i="5"/>
  <c r="H8" i="5"/>
  <c r="H7" i="5"/>
  <c r="H6" i="5"/>
  <c r="H5" i="5"/>
  <c r="I37" i="4"/>
  <c r="I33" i="4"/>
  <c r="I31" i="4"/>
  <c r="I29" i="4"/>
  <c r="I27" i="4"/>
  <c r="I25" i="4"/>
  <c r="I21" i="4"/>
  <c r="I17" i="4"/>
  <c r="I15" i="4"/>
  <c r="I13" i="4"/>
  <c r="I11" i="4"/>
  <c r="I9" i="4"/>
  <c r="I7" i="4"/>
  <c r="I5" i="4"/>
  <c r="I35" i="4"/>
  <c r="I23" i="4"/>
  <c r="I3" i="4"/>
  <c r="I32" i="4"/>
  <c r="I24" i="4"/>
  <c r="I16" i="4"/>
  <c r="I8" i="4"/>
  <c r="I36" i="4"/>
  <c r="I28" i="4"/>
  <c r="I20" i="4"/>
  <c r="I12" i="4"/>
  <c r="I4" i="4"/>
  <c r="I34" i="4"/>
  <c r="I30" i="4"/>
  <c r="I26" i="4"/>
  <c r="I22" i="4"/>
  <c r="I18" i="4"/>
  <c r="I14" i="4"/>
  <c r="I10" i="4"/>
  <c r="I6" i="4"/>
  <c r="I2" i="4"/>
  <c r="I2" i="2"/>
  <c r="I5" i="2"/>
  <c r="I12" i="2"/>
  <c r="I29" i="2"/>
  <c r="I8" i="2"/>
  <c r="I34" i="2"/>
  <c r="I27" i="2"/>
  <c r="I14" i="2"/>
  <c r="I16" i="2"/>
  <c r="I11" i="2"/>
  <c r="I30" i="2"/>
  <c r="I22" i="2"/>
  <c r="I18" i="2"/>
  <c r="I26" i="2"/>
  <c r="I35" i="2"/>
  <c r="I6" i="2"/>
  <c r="I10" i="2"/>
  <c r="I24" i="2"/>
  <c r="I13" i="2"/>
  <c r="D31" i="2"/>
  <c r="I31" i="2" s="1"/>
  <c r="D23" i="2"/>
  <c r="I23" i="2" s="1"/>
  <c r="D37" i="2"/>
  <c r="I37" i="2" s="1"/>
  <c r="D33" i="2"/>
  <c r="I33" i="2" s="1"/>
  <c r="D25" i="2"/>
  <c r="I25" i="2" s="1"/>
  <c r="D21" i="2"/>
  <c r="I21" i="2" s="1"/>
  <c r="D17" i="2"/>
  <c r="I17" i="2" s="1"/>
  <c r="D15" i="2"/>
  <c r="I15" i="2" s="1"/>
  <c r="D9" i="2"/>
  <c r="I9" i="2" s="1"/>
  <c r="D7" i="2"/>
  <c r="I7" i="2" s="1"/>
  <c r="E36" i="2"/>
  <c r="I36" i="2" s="1"/>
  <c r="E32" i="2"/>
  <c r="I32" i="2" s="1"/>
  <c r="E20" i="2"/>
  <c r="I20" i="2" s="1"/>
  <c r="E4" i="2"/>
  <c r="I4" i="2" s="1"/>
  <c r="E3" i="2"/>
  <c r="I3" i="2" s="1"/>
</calcChain>
</file>

<file path=xl/sharedStrings.xml><?xml version="1.0" encoding="utf-8"?>
<sst xmlns="http://schemas.openxmlformats.org/spreadsheetml/2006/main" count="726" uniqueCount="227">
  <si>
    <t>JMÉNO</t>
  </si>
  <si>
    <t>START</t>
  </si>
  <si>
    <t>Pořadí</t>
  </si>
  <si>
    <t>CÍL</t>
  </si>
  <si>
    <t>celkem TB</t>
  </si>
  <si>
    <t>Pořadí PSP</t>
  </si>
  <si>
    <t>ZÚ</t>
  </si>
  <si>
    <t>Pořadí 1.denní</t>
  </si>
  <si>
    <t>Jméno řidiče</t>
  </si>
  <si>
    <t>Jméno spolujezdce</t>
  </si>
  <si>
    <t>PSP</t>
  </si>
  <si>
    <t>Startovní číslo</t>
  </si>
  <si>
    <t>TB noční</t>
  </si>
  <si>
    <t>TB denní2</t>
  </si>
  <si>
    <t>TB celkem</t>
  </si>
  <si>
    <t>čas</t>
  </si>
  <si>
    <t>TB za prvky</t>
  </si>
  <si>
    <t>Spolujezdci</t>
  </si>
  <si>
    <t>SÚ (1-3)</t>
  </si>
  <si>
    <t>sk1</t>
  </si>
  <si>
    <t>sk2</t>
  </si>
  <si>
    <t>sk3</t>
  </si>
  <si>
    <t>sk4</t>
  </si>
  <si>
    <t>sk5</t>
  </si>
  <si>
    <t>sk6</t>
  </si>
  <si>
    <t>sk7</t>
  </si>
  <si>
    <t>sk8</t>
  </si>
  <si>
    <t>sk9</t>
  </si>
  <si>
    <t>sk10</t>
  </si>
  <si>
    <t>sk11</t>
  </si>
  <si>
    <t>sk12</t>
  </si>
  <si>
    <t>SK (1-13)</t>
  </si>
  <si>
    <t>ČK 1</t>
  </si>
  <si>
    <t>sk13</t>
  </si>
  <si>
    <t>sú1</t>
  </si>
  <si>
    <t>sú2</t>
  </si>
  <si>
    <t>sú3</t>
  </si>
  <si>
    <t>sú4</t>
  </si>
  <si>
    <t>sú5</t>
  </si>
  <si>
    <t>sú6</t>
  </si>
  <si>
    <t>sú7</t>
  </si>
  <si>
    <t>sú8</t>
  </si>
  <si>
    <t>Pořadí JZ</t>
  </si>
  <si>
    <t>suma SK</t>
  </si>
  <si>
    <t>POŘADÍ</t>
  </si>
  <si>
    <t>suma SÚ</t>
  </si>
  <si>
    <t>celkemSÚ</t>
  </si>
  <si>
    <t>celkemSk</t>
  </si>
  <si>
    <t>SK (1-10)</t>
  </si>
  <si>
    <t>Tajenka</t>
  </si>
  <si>
    <t>ZÚ 1</t>
  </si>
  <si>
    <t>SÚ (1-4)</t>
  </si>
  <si>
    <t>suma sk</t>
  </si>
  <si>
    <t>Body PSP</t>
  </si>
  <si>
    <t>Body noční etapa</t>
  </si>
  <si>
    <t>Body celkem</t>
  </si>
  <si>
    <t>SK (14-34)</t>
  </si>
  <si>
    <t>SÚ (5-8)</t>
  </si>
  <si>
    <t>ČK 2</t>
  </si>
  <si>
    <t>sk 14</t>
  </si>
  <si>
    <t>sk 15</t>
  </si>
  <si>
    <t>sk 16</t>
  </si>
  <si>
    <t>sk 17</t>
  </si>
  <si>
    <t>sk 18</t>
  </si>
  <si>
    <t>sk 19</t>
  </si>
  <si>
    <t>sk 20</t>
  </si>
  <si>
    <t>sk 21</t>
  </si>
  <si>
    <t>sk 22</t>
  </si>
  <si>
    <t>sk 23</t>
  </si>
  <si>
    <t>sk 24</t>
  </si>
  <si>
    <t>sk 25</t>
  </si>
  <si>
    <t>sk 26</t>
  </si>
  <si>
    <t>sk 27</t>
  </si>
  <si>
    <t>sk 28</t>
  </si>
  <si>
    <t>sk 29</t>
  </si>
  <si>
    <t>sk 30</t>
  </si>
  <si>
    <t>sk 31</t>
  </si>
  <si>
    <t>sk 32</t>
  </si>
  <si>
    <t>sk 33</t>
  </si>
  <si>
    <t>sk 34</t>
  </si>
  <si>
    <t>TB denní1</t>
  </si>
  <si>
    <t>JZD</t>
  </si>
  <si>
    <t>Dostál Lukáš</t>
  </si>
  <si>
    <t>Procházková Kristýna</t>
  </si>
  <si>
    <t>Šimek Jan</t>
  </si>
  <si>
    <t>Zelenková Andrea</t>
  </si>
  <si>
    <t>Türkott Jiří</t>
  </si>
  <si>
    <t>Dopitová Kateřina</t>
  </si>
  <si>
    <t>Vránová Martina</t>
  </si>
  <si>
    <t>Nohejl Lubomír, Vránová Martina</t>
  </si>
  <si>
    <t>Charvátová Lada</t>
  </si>
  <si>
    <t>Besserová Blanka</t>
  </si>
  <si>
    <t>Otruba Michal</t>
  </si>
  <si>
    <t>Kozová Soňa, Bazso Iveta</t>
  </si>
  <si>
    <t>Horová Jana</t>
  </si>
  <si>
    <t>Brynda Michal</t>
  </si>
  <si>
    <t>Soušková Věra</t>
  </si>
  <si>
    <t>Zikl Zdeněk</t>
  </si>
  <si>
    <t>Suchá Gabriela</t>
  </si>
  <si>
    <t>Haluzová Marie</t>
  </si>
  <si>
    <t>Fialová Kristýna</t>
  </si>
  <si>
    <t>Kučera Jaroslav</t>
  </si>
  <si>
    <t>Türkottová Alena</t>
  </si>
  <si>
    <t>Minčič Jan</t>
  </si>
  <si>
    <t>Diviš Martin</t>
  </si>
  <si>
    <t>Jarošová Marcela, Helcová Jana</t>
  </si>
  <si>
    <t>Rejmonová Eva</t>
  </si>
  <si>
    <t>Mifková Petra, Mifková Zuzana</t>
  </si>
  <si>
    <t>Vágner Pavel</t>
  </si>
  <si>
    <t>Hora Karel</t>
  </si>
  <si>
    <t>Bock Václav</t>
  </si>
  <si>
    <t>Dufková Alexandra</t>
  </si>
  <si>
    <r>
      <t xml:space="preserve">EVA  A  ADAM  2015 -  </t>
    </r>
    <r>
      <rPr>
        <b/>
        <sz val="20"/>
        <rFont val="Arial CE"/>
        <charset val="238"/>
      </rPr>
      <t>ABSOLUTNÍ   POŘADÍ</t>
    </r>
  </si>
  <si>
    <t>Hudeček Martin, Türkottová Světla, Hudečková Jana a Kubík</t>
  </si>
  <si>
    <t>Hloušek Karel</t>
  </si>
  <si>
    <t>Hloušek Kamil</t>
  </si>
  <si>
    <t>Hloušková Hana</t>
  </si>
  <si>
    <t>Janečková Jaroslava</t>
  </si>
  <si>
    <t>Kronos Martin</t>
  </si>
  <si>
    <t>Kronosová Lenka</t>
  </si>
  <si>
    <t>Kronos Jan</t>
  </si>
  <si>
    <t>Frýza Tomáš</t>
  </si>
  <si>
    <t>Frýzová Pavla</t>
  </si>
  <si>
    <t>Prachař Jaroslav</t>
  </si>
  <si>
    <t>Vašek Josef</t>
  </si>
  <si>
    <t>Zajíčková Jana</t>
  </si>
  <si>
    <t>Jíša Petr</t>
  </si>
  <si>
    <t>Jíšová Martina</t>
  </si>
  <si>
    <t>Marinov René</t>
  </si>
  <si>
    <t>Koza Radek</t>
  </si>
  <si>
    <t>Ropek Vladimír</t>
  </si>
  <si>
    <t>Chleborádová Milena</t>
  </si>
  <si>
    <t>Suk Petr</t>
  </si>
  <si>
    <t>Suková Marcela, Erik a Robin</t>
  </si>
  <si>
    <t>Češka Petr</t>
  </si>
  <si>
    <t>Češková Martina</t>
  </si>
  <si>
    <t>Šulcová Miluše</t>
  </si>
  <si>
    <t>Turková Gabriela, Šulc Petr</t>
  </si>
  <si>
    <t>Blahovec Ondřej</t>
  </si>
  <si>
    <t>Slobodzianová Petra, Trauške Jan</t>
  </si>
  <si>
    <t>Vágnerová Karolína</t>
  </si>
  <si>
    <t>Jirkal Jiří</t>
  </si>
  <si>
    <t>Nevřivý Petr</t>
  </si>
  <si>
    <t>Šulcová Simona, Švehlová Jana</t>
  </si>
  <si>
    <t>Baďura Radek</t>
  </si>
  <si>
    <t>Moravec Martin, Horová-Bryndová Petra</t>
  </si>
  <si>
    <t>Bazso Miroslav, Mireček a Míša</t>
  </si>
  <si>
    <t>Stana Miloš</t>
  </si>
  <si>
    <t>Martinovičová Daniela</t>
  </si>
  <si>
    <t>Foltanovič David, Dominiček</t>
  </si>
  <si>
    <t>Jirkal Jakub, Filípek a ???</t>
  </si>
  <si>
    <t>Vlnová Betty, Vlna Jan</t>
  </si>
  <si>
    <t>Türkott Stanislav, Josífek, Honzík</t>
  </si>
  <si>
    <t>Jaceňová Monika, Císařová Martina, Král Ondra</t>
  </si>
  <si>
    <t>Zýková Miroslava, Zýková Kateřina, Janečková Martina, Hyťhová???</t>
  </si>
  <si>
    <t>3.-7.</t>
  </si>
  <si>
    <t>8.-12.</t>
  </si>
  <si>
    <t>13.-16.</t>
  </si>
  <si>
    <t>17.-22.</t>
  </si>
  <si>
    <t>24.-29.</t>
  </si>
  <si>
    <t>32.-35.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</si>
  <si>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</si>
  <si>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</si>
  <si>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</si>
  <si>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</si>
  <si>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</si>
  <si>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</si>
  <si>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</si>
  <si>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</si>
  <si>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</si>
  <si>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</si>
  <si>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</si>
  <si>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</si>
  <si>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</si>
  <si>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</si>
  <si>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</si>
  <si>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</si>
  <si>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</si>
  <si>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</si>
  <si>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</si>
  <si>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</si>
  <si>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</si>
  <si>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</si>
  <si>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</si>
  <si>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</si>
  <si>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</si>
  <si>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</si>
  <si>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</si>
  <si>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</si>
  <si>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</si>
  <si>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</si>
  <si>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</si>
  <si>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</si>
  <si>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</si>
  <si>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</si>
  <si>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</si>
  <si>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</si>
  <si>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5.-6.</t>
  </si>
  <si>
    <t>7.-8.</t>
  </si>
  <si>
    <t>9.-11.</t>
  </si>
  <si>
    <t>14.-15.</t>
  </si>
  <si>
    <t>16.-18.</t>
  </si>
  <si>
    <t>19.-20.</t>
  </si>
  <si>
    <t>3.-4.</t>
  </si>
  <si>
    <t>6.-7.</t>
  </si>
  <si>
    <t>8.-9.</t>
  </si>
  <si>
    <t>10.-11.</t>
  </si>
  <si>
    <t>15.-16.</t>
  </si>
  <si>
    <t>11.-12.</t>
  </si>
  <si>
    <t>20.-22.</t>
  </si>
  <si>
    <t>23.-24.</t>
  </si>
  <si>
    <t>32.-33.</t>
  </si>
  <si>
    <t>1.-2.</t>
  </si>
  <si>
    <t>13.-14.</t>
  </si>
  <si>
    <t>Pořadí nové</t>
  </si>
  <si>
    <t>17.-18.</t>
  </si>
  <si>
    <t>26.-27.</t>
  </si>
  <si>
    <t>ZÚ 2</t>
  </si>
  <si>
    <t>2.-5.</t>
  </si>
  <si>
    <t>8.-11.</t>
  </si>
  <si>
    <t>16.-17.</t>
  </si>
  <si>
    <t>18.-20.</t>
  </si>
  <si>
    <t>28.-29.</t>
  </si>
  <si>
    <t>25.-26.</t>
  </si>
  <si>
    <t>Jaceňková Monika, Císařová Martina, Král Ondra</t>
  </si>
  <si>
    <t>Jirkal Jakub, Filípek</t>
  </si>
  <si>
    <t>Zýková Miroslava, Zýková Kateřina, Janečková Martina, Hyťhová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</si>
</sst>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11"/>
      <name val="Arial CE"/>
      <family val="2"/>
      <charset val="238"/>
    </font>
    <font>
      <b/>
      <sz val="12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85">
    <xf numFmtId="0" fontId="0" fillId="0" borderId="0" xfId="0"/>
    <xf numFmtId="0" fontId="2" fillId="0" borderId="1" xfId="1" applyBorder="1"/>
    <xf numFmtId="0" fontId="2" fillId="0" borderId="1" xfId="1" applyFill="1" applyBorder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1" applyFont="1" applyBorder="1" applyAlignment="1">
      <alignment horizontal="center" vertical="center"/>
    </xf>
    <xf numFmtId="0" fontId="4" fillId="0" borderId="12" xfId="2" applyFont="1" applyBorder="1" applyAlignment="1">
      <alignment horizontal="center"/>
    </xf>
    <xf numFmtId="16" fontId="4" fillId="0" borderId="7" xfId="2" quotePrefix="1" applyNumberFormat="1" applyFont="1" applyBorder="1" applyAlignment="1">
      <alignment horizontal="center"/>
    </xf>
    <xf numFmtId="16" fontId="4" fillId="0" borderId="0" xfId="2" quotePrefix="1" applyNumberFormat="1" applyFont="1" applyBorder="1" applyAlignment="1">
      <alignment horizontal="center"/>
    </xf>
    <xf numFmtId="0" fontId="12" fillId="2" borderId="9" xfId="2" applyFont="1" applyFill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0" fillId="0" borderId="13" xfId="0" applyBorder="1"/>
    <xf numFmtId="0" fontId="5" fillId="0" borderId="1" xfId="2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3" fillId="0" borderId="0" xfId="2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9" fillId="0" borderId="0" xfId="2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2" xfId="3" applyFill="1" applyBorder="1"/>
    <xf numFmtId="0" fontId="2" fillId="0" borderId="1" xfId="3" applyFill="1" applyBorder="1"/>
    <xf numFmtId="0" fontId="6" fillId="0" borderId="0" xfId="2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2" applyFont="1" applyBorder="1" applyAlignment="1"/>
    <xf numFmtId="0" fontId="7" fillId="3" borderId="0" xfId="2" applyFont="1" applyFill="1" applyBorder="1" applyAlignment="1"/>
    <xf numFmtId="0" fontId="7" fillId="0" borderId="0" xfId="2" applyFont="1" applyAlignment="1"/>
    <xf numFmtId="0" fontId="0" fillId="0" borderId="1" xfId="0" applyBorder="1" applyAlignment="1"/>
    <xf numFmtId="0" fontId="8" fillId="2" borderId="14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8" fillId="0" borderId="15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/>
    <xf numFmtId="0" fontId="12" fillId="2" borderId="17" xfId="2" applyFont="1" applyFill="1" applyBorder="1" applyAlignment="1">
      <alignment horizontal="center"/>
    </xf>
    <xf numFmtId="0" fontId="0" fillId="0" borderId="4" xfId="0" applyBorder="1"/>
    <xf numFmtId="0" fontId="12" fillId="2" borderId="16" xfId="2" applyFont="1" applyFill="1" applyBorder="1" applyAlignment="1">
      <alignment horizontal="center"/>
    </xf>
    <xf numFmtId="0" fontId="0" fillId="4" borderId="1" xfId="0" applyFill="1" applyBorder="1"/>
    <xf numFmtId="0" fontId="12" fillId="2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8" xfId="3" applyFill="1" applyBorder="1"/>
    <xf numFmtId="0" fontId="12" fillId="2" borderId="1" xfId="2" applyFont="1" applyFill="1" applyBorder="1" applyAlignment="1">
      <alignment horizontal="center"/>
    </xf>
    <xf numFmtId="0" fontId="2" fillId="0" borderId="18" xfId="1" applyBorder="1" applyAlignment="1">
      <alignment horizontal="center"/>
    </xf>
    <xf numFmtId="0" fontId="0" fillId="0" borderId="18" xfId="0" applyBorder="1"/>
    <xf numFmtId="0" fontId="0" fillId="0" borderId="10" xfId="0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16" fontId="4" fillId="0" borderId="1" xfId="2" quotePrefix="1" applyNumberFormat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0" borderId="4" xfId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8" fillId="0" borderId="15" xfId="2" quotePrefix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" xfId="0" applyFill="1" applyBorder="1" applyAlignment="1"/>
    <xf numFmtId="0" fontId="8" fillId="4" borderId="15" xfId="2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2" xfId="2" applyFont="1" applyFill="1" applyBorder="1" applyAlignment="1">
      <alignment horizontal="center"/>
    </xf>
    <xf numFmtId="16" fontId="0" fillId="0" borderId="1" xfId="0" applyNumberFormat="1" applyBorder="1"/>
    <xf numFmtId="0" fontId="12" fillId="4" borderId="1" xfId="2" applyFont="1" applyFill="1" applyBorder="1" applyAlignment="1">
      <alignment horizontal="center"/>
    </xf>
    <xf numFmtId="0" fontId="0" fillId="6" borderId="1" xfId="0" applyFill="1" applyBorder="1"/>
    <xf numFmtId="0" fontId="5" fillId="6" borderId="1" xfId="2" applyFont="1" applyFill="1" applyBorder="1" applyAlignment="1">
      <alignment horizontal="center"/>
    </xf>
    <xf numFmtId="0" fontId="0" fillId="6" borderId="0" xfId="0" applyFill="1"/>
    <xf numFmtId="0" fontId="2" fillId="5" borderId="4" xfId="1" applyFill="1" applyBorder="1" applyAlignment="1">
      <alignment horizontal="center"/>
    </xf>
    <xf numFmtId="0" fontId="2" fillId="5" borderId="1" xfId="3" applyFill="1" applyBorder="1"/>
    <xf numFmtId="0" fontId="0" fillId="5" borderId="1" xfId="0" applyFill="1" applyBorder="1" applyAlignment="1"/>
    <xf numFmtId="0" fontId="0" fillId="5" borderId="4" xfId="0" applyFill="1" applyBorder="1"/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</cellXfs>
  <cellStyles count="4">
    <cellStyle name="Normal 2" xfId="1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5" x14ac:dyDescent="0.25"/>
  <cols>
    <col min="1" max="1" width="14.28515625" style="26" bestFit="1" customWidth="1"/>
    <col min="2" max="2" width="22.7109375" style="3" bestFit="1" customWidth="1"/>
    <col min="3" max="3" width="99" style="3" bestFit="1" customWidth="1"/>
  </cols>
  <sheetData>
    <row r="1" spans="1:3" x14ac:dyDescent="0.25">
      <c r="A1" s="6" t="s">
        <v>11</v>
      </c>
      <c r="B1" s="20" t="s">
        <v>0</v>
      </c>
      <c r="C1" s="21" t="s">
        <v>17</v>
      </c>
    </row>
    <row r="2" spans="1:3" x14ac:dyDescent="0.25">
      <c r="A2" s="33">
        <v>1</v>
      </c>
      <c r="B2" s="23" t="s">
        <v>87</v>
      </c>
      <c r="C2" s="23" t="s">
        <v>105</v>
      </c>
    </row>
    <row r="3" spans="1:3" x14ac:dyDescent="0.25">
      <c r="A3" s="33">
        <v>2</v>
      </c>
      <c r="B3" s="23" t="s">
        <v>98</v>
      </c>
      <c r="C3" s="23" t="s">
        <v>99</v>
      </c>
    </row>
    <row r="4" spans="1:3" x14ac:dyDescent="0.25">
      <c r="A4" s="33">
        <v>3</v>
      </c>
      <c r="B4" s="23" t="s">
        <v>92</v>
      </c>
      <c r="C4" s="23" t="s">
        <v>93</v>
      </c>
    </row>
    <row r="5" spans="1:3" x14ac:dyDescent="0.25">
      <c r="A5" s="33">
        <v>4</v>
      </c>
      <c r="B5" s="23" t="s">
        <v>88</v>
      </c>
      <c r="C5" s="23" t="s">
        <v>89</v>
      </c>
    </row>
    <row r="6" spans="1:3" x14ac:dyDescent="0.25">
      <c r="A6" s="33">
        <v>5</v>
      </c>
      <c r="B6" s="23" t="s">
        <v>90</v>
      </c>
      <c r="C6" s="23" t="s">
        <v>91</v>
      </c>
    </row>
    <row r="7" spans="1:3" x14ac:dyDescent="0.25">
      <c r="A7" s="33">
        <v>6</v>
      </c>
      <c r="B7" s="23" t="s">
        <v>110</v>
      </c>
      <c r="C7" s="23" t="s">
        <v>111</v>
      </c>
    </row>
    <row r="8" spans="1:3" x14ac:dyDescent="0.25">
      <c r="A8" s="33">
        <v>7</v>
      </c>
      <c r="B8" s="23" t="s">
        <v>117</v>
      </c>
      <c r="C8" s="23" t="s">
        <v>226</v>
      </c>
    </row>
    <row r="9" spans="1:3" s="3" customFormat="1" x14ac:dyDescent="0.25">
      <c r="A9" s="33">
        <v>8</v>
      </c>
      <c r="B9" s="23" t="s">
        <v>121</v>
      </c>
      <c r="C9" s="23" t="s">
        <v>122</v>
      </c>
    </row>
    <row r="10" spans="1:3" x14ac:dyDescent="0.25">
      <c r="A10" s="33">
        <v>9</v>
      </c>
      <c r="B10" s="23" t="s">
        <v>118</v>
      </c>
      <c r="C10" s="23" t="s">
        <v>119</v>
      </c>
    </row>
    <row r="11" spans="1:3" x14ac:dyDescent="0.25">
      <c r="A11" s="33">
        <v>10</v>
      </c>
      <c r="B11" s="23" t="s">
        <v>106</v>
      </c>
      <c r="C11" s="23" t="s">
        <v>107</v>
      </c>
    </row>
    <row r="12" spans="1:3" x14ac:dyDescent="0.25">
      <c r="A12" s="33">
        <v>11</v>
      </c>
      <c r="B12" s="23" t="s">
        <v>114</v>
      </c>
      <c r="C12" s="23" t="s">
        <v>153</v>
      </c>
    </row>
    <row r="13" spans="1:3" x14ac:dyDescent="0.25">
      <c r="A13" s="33">
        <v>12</v>
      </c>
      <c r="B13" s="23" t="s">
        <v>120</v>
      </c>
      <c r="C13" s="23" t="s">
        <v>123</v>
      </c>
    </row>
    <row r="14" spans="1:3" x14ac:dyDescent="0.25">
      <c r="A14" s="33">
        <v>13</v>
      </c>
      <c r="B14" s="23" t="s">
        <v>124</v>
      </c>
      <c r="C14" s="23" t="s">
        <v>125</v>
      </c>
    </row>
    <row r="15" spans="1:3" x14ac:dyDescent="0.25">
      <c r="A15" s="33">
        <v>14</v>
      </c>
      <c r="B15" s="23" t="s">
        <v>126</v>
      </c>
      <c r="C15" s="23" t="s">
        <v>127</v>
      </c>
    </row>
    <row r="16" spans="1:3" x14ac:dyDescent="0.25">
      <c r="A16" s="33">
        <v>15</v>
      </c>
      <c r="B16" s="23" t="s">
        <v>129</v>
      </c>
      <c r="C16" s="23" t="s">
        <v>146</v>
      </c>
    </row>
    <row r="17" spans="1:3" x14ac:dyDescent="0.25">
      <c r="A17" s="33">
        <v>16</v>
      </c>
      <c r="B17" s="23" t="s">
        <v>101</v>
      </c>
      <c r="C17" s="23" t="s">
        <v>100</v>
      </c>
    </row>
    <row r="18" spans="1:3" x14ac:dyDescent="0.25">
      <c r="A18" s="33">
        <v>17</v>
      </c>
      <c r="B18" s="23" t="s">
        <v>115</v>
      </c>
      <c r="C18" s="23" t="s">
        <v>116</v>
      </c>
    </row>
    <row r="19" spans="1:3" x14ac:dyDescent="0.25">
      <c r="A19" s="33">
        <v>18</v>
      </c>
      <c r="B19" s="23" t="s">
        <v>141</v>
      </c>
      <c r="C19" s="23" t="s">
        <v>225</v>
      </c>
    </row>
    <row r="20" spans="1:3" x14ac:dyDescent="0.25">
      <c r="A20" s="33">
        <v>19</v>
      </c>
      <c r="B20" s="23" t="s">
        <v>85</v>
      </c>
      <c r="C20" s="23" t="s">
        <v>84</v>
      </c>
    </row>
    <row r="21" spans="1:3" x14ac:dyDescent="0.25">
      <c r="A21" s="33">
        <v>20</v>
      </c>
      <c r="B21" s="23" t="s">
        <v>86</v>
      </c>
      <c r="C21" s="23" t="s">
        <v>113</v>
      </c>
    </row>
    <row r="22" spans="1:3" x14ac:dyDescent="0.25">
      <c r="A22" s="33">
        <v>21</v>
      </c>
      <c r="B22" s="23" t="s">
        <v>102</v>
      </c>
      <c r="C22" s="23" t="s">
        <v>152</v>
      </c>
    </row>
    <row r="23" spans="1:3" x14ac:dyDescent="0.25">
      <c r="A23" s="33">
        <v>22</v>
      </c>
      <c r="B23" s="23" t="s">
        <v>82</v>
      </c>
      <c r="C23" s="23" t="s">
        <v>83</v>
      </c>
    </row>
    <row r="24" spans="1:3" x14ac:dyDescent="0.25">
      <c r="A24" s="33">
        <v>23</v>
      </c>
      <c r="B24" s="23" t="s">
        <v>130</v>
      </c>
      <c r="C24" s="23" t="s">
        <v>131</v>
      </c>
    </row>
    <row r="25" spans="1:3" x14ac:dyDescent="0.25">
      <c r="A25" s="33">
        <v>24</v>
      </c>
      <c r="B25" s="23" t="s">
        <v>136</v>
      </c>
      <c r="C25" s="23" t="s">
        <v>137</v>
      </c>
    </row>
    <row r="26" spans="1:3" x14ac:dyDescent="0.25">
      <c r="A26" s="33">
        <v>25</v>
      </c>
      <c r="B26" s="23" t="s">
        <v>134</v>
      </c>
      <c r="C26" s="23" t="s">
        <v>135</v>
      </c>
    </row>
    <row r="27" spans="1:3" x14ac:dyDescent="0.25">
      <c r="A27" s="33">
        <v>26</v>
      </c>
      <c r="B27" s="23" t="s">
        <v>132</v>
      </c>
      <c r="C27" s="23" t="s">
        <v>133</v>
      </c>
    </row>
    <row r="28" spans="1:3" x14ac:dyDescent="0.25">
      <c r="A28" s="33">
        <v>27</v>
      </c>
      <c r="B28" s="2" t="s">
        <v>96</v>
      </c>
      <c r="C28" s="5" t="s">
        <v>97</v>
      </c>
    </row>
    <row r="29" spans="1:3" x14ac:dyDescent="0.25">
      <c r="A29" s="33">
        <v>28</v>
      </c>
      <c r="B29" s="2" t="s">
        <v>140</v>
      </c>
      <c r="C29" s="5" t="s">
        <v>144</v>
      </c>
    </row>
    <row r="30" spans="1:3" x14ac:dyDescent="0.25">
      <c r="A30" s="33">
        <v>29</v>
      </c>
      <c r="B30" s="2" t="s">
        <v>94</v>
      </c>
      <c r="C30" s="5" t="s">
        <v>149</v>
      </c>
    </row>
    <row r="31" spans="1:3" x14ac:dyDescent="0.25">
      <c r="A31" s="33">
        <v>30</v>
      </c>
      <c r="B31" s="5" t="s">
        <v>95</v>
      </c>
      <c r="C31" s="5" t="s">
        <v>145</v>
      </c>
    </row>
    <row r="32" spans="1:3" x14ac:dyDescent="0.25">
      <c r="A32" s="33">
        <v>31</v>
      </c>
      <c r="B32" s="5" t="s">
        <v>138</v>
      </c>
      <c r="C32" s="5" t="s">
        <v>139</v>
      </c>
    </row>
    <row r="33" spans="1:3" x14ac:dyDescent="0.25">
      <c r="A33" s="33">
        <v>32</v>
      </c>
      <c r="B33" s="5" t="s">
        <v>103</v>
      </c>
      <c r="C33" s="5" t="s">
        <v>104</v>
      </c>
    </row>
    <row r="34" spans="1:3" x14ac:dyDescent="0.25">
      <c r="A34" s="33">
        <v>33</v>
      </c>
      <c r="B34" s="5" t="s">
        <v>109</v>
      </c>
      <c r="C34" s="5" t="s">
        <v>108</v>
      </c>
    </row>
    <row r="35" spans="1:3" x14ac:dyDescent="0.25">
      <c r="A35" s="33">
        <v>34</v>
      </c>
      <c r="B35" s="5" t="s">
        <v>128</v>
      </c>
      <c r="C35" s="5" t="s">
        <v>151</v>
      </c>
    </row>
    <row r="36" spans="1:3" x14ac:dyDescent="0.25">
      <c r="A36" s="33">
        <v>35</v>
      </c>
      <c r="B36" s="5" t="s">
        <v>142</v>
      </c>
      <c r="C36" s="5" t="s">
        <v>143</v>
      </c>
    </row>
    <row r="37" spans="1:3" x14ac:dyDescent="0.25">
      <c r="A37" s="33">
        <v>36</v>
      </c>
      <c r="B37" s="5" t="s">
        <v>147</v>
      </c>
      <c r="C37" s="5" t="s">
        <v>148</v>
      </c>
    </row>
    <row r="38" spans="1:3" x14ac:dyDescent="0.25">
      <c r="A38" s="33"/>
      <c r="B38" s="5"/>
      <c r="C38" s="5"/>
    </row>
    <row r="39" spans="1:3" x14ac:dyDescent="0.25">
      <c r="A39" s="33"/>
      <c r="B39" s="5"/>
      <c r="C39" s="5"/>
    </row>
    <row r="40" spans="1:3" x14ac:dyDescent="0.25">
      <c r="A40" s="33"/>
      <c r="B40" s="5"/>
      <c r="C40" s="5"/>
    </row>
    <row r="41" spans="1:3" x14ac:dyDescent="0.25">
      <c r="A41" s="46"/>
      <c r="B41" s="5"/>
      <c r="C4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5" x14ac:dyDescent="0.25"/>
  <cols>
    <col min="1" max="1" width="14.28515625" style="26" bestFit="1" customWidth="1"/>
    <col min="2" max="2" width="18.7109375" bestFit="1" customWidth="1"/>
    <col min="3" max="3" width="11.42578125" customWidth="1"/>
    <col min="4" max="4" width="12.42578125" style="26" bestFit="1" customWidth="1"/>
    <col min="7" max="12" width="9.140625" customWidth="1"/>
  </cols>
  <sheetData>
    <row r="1" spans="1:4" x14ac:dyDescent="0.25">
      <c r="A1" s="6" t="s">
        <v>11</v>
      </c>
      <c r="B1" s="6" t="s">
        <v>0</v>
      </c>
      <c r="C1" s="48" t="s">
        <v>4</v>
      </c>
      <c r="D1" s="48" t="s">
        <v>5</v>
      </c>
    </row>
    <row r="2" spans="1:4" x14ac:dyDescent="0.25">
      <c r="A2" s="33">
        <v>1</v>
      </c>
      <c r="B2" s="23" t="s">
        <v>87</v>
      </c>
      <c r="C2" s="4">
        <v>60</v>
      </c>
      <c r="D2" s="46" t="s">
        <v>155</v>
      </c>
    </row>
    <row r="3" spans="1:4" x14ac:dyDescent="0.25">
      <c r="A3" s="33">
        <v>2</v>
      </c>
      <c r="B3" s="23" t="s">
        <v>98</v>
      </c>
      <c r="C3" s="4">
        <v>220</v>
      </c>
      <c r="D3" s="46" t="s">
        <v>160</v>
      </c>
    </row>
    <row r="4" spans="1:4" x14ac:dyDescent="0.25">
      <c r="A4" s="33">
        <v>3</v>
      </c>
      <c r="B4" s="23" t="s">
        <v>92</v>
      </c>
      <c r="C4" s="4">
        <v>100</v>
      </c>
      <c r="D4" s="46" t="s">
        <v>157</v>
      </c>
    </row>
    <row r="5" spans="1:4" x14ac:dyDescent="0.25">
      <c r="A5" s="33">
        <v>4</v>
      </c>
      <c r="B5" s="23" t="s">
        <v>88</v>
      </c>
      <c r="C5" s="4">
        <v>220</v>
      </c>
      <c r="D5" s="46" t="s">
        <v>160</v>
      </c>
    </row>
    <row r="6" spans="1:4" x14ac:dyDescent="0.25">
      <c r="A6" s="33">
        <v>5</v>
      </c>
      <c r="B6" s="23" t="s">
        <v>90</v>
      </c>
      <c r="C6" s="4">
        <v>200</v>
      </c>
      <c r="D6" s="46">
        <v>31</v>
      </c>
    </row>
    <row r="7" spans="1:4" x14ac:dyDescent="0.25">
      <c r="A7" s="33">
        <v>6</v>
      </c>
      <c r="B7" s="23" t="s">
        <v>110</v>
      </c>
      <c r="C7" s="4">
        <v>80</v>
      </c>
      <c r="D7" s="46" t="s">
        <v>156</v>
      </c>
    </row>
    <row r="8" spans="1:4" x14ac:dyDescent="0.25">
      <c r="A8" s="33">
        <v>7</v>
      </c>
      <c r="B8" s="23" t="s">
        <v>117</v>
      </c>
      <c r="C8" s="4">
        <v>80</v>
      </c>
      <c r="D8" s="46" t="s">
        <v>156</v>
      </c>
    </row>
    <row r="9" spans="1:4" x14ac:dyDescent="0.25">
      <c r="A9" s="33">
        <v>8</v>
      </c>
      <c r="B9" s="23" t="s">
        <v>121</v>
      </c>
      <c r="C9" s="4">
        <v>220</v>
      </c>
      <c r="D9" s="46" t="s">
        <v>160</v>
      </c>
    </row>
    <row r="10" spans="1:4" x14ac:dyDescent="0.25">
      <c r="A10" s="33">
        <v>9</v>
      </c>
      <c r="B10" s="23" t="s">
        <v>118</v>
      </c>
      <c r="C10" s="4">
        <v>160</v>
      </c>
      <c r="D10" s="46" t="s">
        <v>159</v>
      </c>
    </row>
    <row r="11" spans="1:4" x14ac:dyDescent="0.25">
      <c r="A11" s="33">
        <v>10</v>
      </c>
      <c r="B11" s="23" t="s">
        <v>106</v>
      </c>
      <c r="C11" s="4">
        <v>60</v>
      </c>
      <c r="D11" s="46" t="s">
        <v>155</v>
      </c>
    </row>
    <row r="12" spans="1:4" x14ac:dyDescent="0.25">
      <c r="A12" s="33">
        <v>11</v>
      </c>
      <c r="B12" s="23" t="s">
        <v>114</v>
      </c>
      <c r="C12" s="4">
        <v>80</v>
      </c>
      <c r="D12" s="46" t="s">
        <v>156</v>
      </c>
    </row>
    <row r="13" spans="1:4" x14ac:dyDescent="0.25">
      <c r="A13" s="33">
        <v>12</v>
      </c>
      <c r="B13" s="23" t="s">
        <v>120</v>
      </c>
      <c r="C13" s="4">
        <v>160</v>
      </c>
      <c r="D13" s="46" t="s">
        <v>159</v>
      </c>
    </row>
    <row r="14" spans="1:4" x14ac:dyDescent="0.25">
      <c r="A14" s="33">
        <v>13</v>
      </c>
      <c r="B14" s="23" t="s">
        <v>124</v>
      </c>
      <c r="C14" s="4">
        <v>60</v>
      </c>
      <c r="D14" s="46" t="s">
        <v>155</v>
      </c>
    </row>
    <row r="15" spans="1:4" x14ac:dyDescent="0.25">
      <c r="A15" s="33">
        <v>14</v>
      </c>
      <c r="B15" s="23" t="s">
        <v>126</v>
      </c>
      <c r="C15" s="4">
        <v>160</v>
      </c>
      <c r="D15" s="46" t="s">
        <v>159</v>
      </c>
    </row>
    <row r="16" spans="1:4" x14ac:dyDescent="0.25">
      <c r="A16" s="33">
        <v>15</v>
      </c>
      <c r="B16" s="23" t="s">
        <v>129</v>
      </c>
      <c r="C16" s="4">
        <v>220</v>
      </c>
      <c r="D16" s="46" t="s">
        <v>160</v>
      </c>
    </row>
    <row r="17" spans="1:4" x14ac:dyDescent="0.25">
      <c r="A17" s="33">
        <v>16</v>
      </c>
      <c r="B17" s="23" t="s">
        <v>101</v>
      </c>
      <c r="C17" s="4">
        <v>80</v>
      </c>
      <c r="D17" s="46" t="s">
        <v>156</v>
      </c>
    </row>
    <row r="18" spans="1:4" x14ac:dyDescent="0.25">
      <c r="A18" s="34">
        <v>17</v>
      </c>
      <c r="B18" s="23" t="s">
        <v>115</v>
      </c>
      <c r="C18" s="4">
        <v>60</v>
      </c>
      <c r="D18" s="46" t="s">
        <v>155</v>
      </c>
    </row>
    <row r="19" spans="1:4" x14ac:dyDescent="0.25">
      <c r="A19" s="33">
        <v>18</v>
      </c>
      <c r="B19" s="23" t="s">
        <v>141</v>
      </c>
      <c r="C19" s="4">
        <v>320</v>
      </c>
      <c r="D19" s="46">
        <v>36</v>
      </c>
    </row>
    <row r="20" spans="1:4" x14ac:dyDescent="0.25">
      <c r="A20" s="33">
        <v>19</v>
      </c>
      <c r="B20" s="23" t="s">
        <v>85</v>
      </c>
      <c r="C20" s="4">
        <v>140</v>
      </c>
      <c r="D20" s="46">
        <v>23</v>
      </c>
    </row>
    <row r="21" spans="1:4" x14ac:dyDescent="0.25">
      <c r="A21" s="33">
        <v>20</v>
      </c>
      <c r="B21" s="23" t="s">
        <v>86</v>
      </c>
      <c r="C21" s="4">
        <v>120</v>
      </c>
      <c r="D21" s="46" t="s">
        <v>158</v>
      </c>
    </row>
    <row r="22" spans="1:4" x14ac:dyDescent="0.25">
      <c r="A22" s="33">
        <v>21</v>
      </c>
      <c r="B22" s="23" t="s">
        <v>102</v>
      </c>
      <c r="C22" s="4">
        <v>100</v>
      </c>
      <c r="D22" s="46" t="s">
        <v>157</v>
      </c>
    </row>
    <row r="23" spans="1:4" x14ac:dyDescent="0.25">
      <c r="A23" s="33">
        <v>22</v>
      </c>
      <c r="B23" s="23" t="s">
        <v>82</v>
      </c>
      <c r="C23" s="4">
        <v>100</v>
      </c>
      <c r="D23" s="46" t="s">
        <v>157</v>
      </c>
    </row>
    <row r="24" spans="1:4" x14ac:dyDescent="0.25">
      <c r="A24" s="33">
        <v>23</v>
      </c>
      <c r="B24" s="23" t="s">
        <v>130</v>
      </c>
      <c r="C24" s="4">
        <v>120</v>
      </c>
      <c r="D24" s="46" t="s">
        <v>158</v>
      </c>
    </row>
    <row r="25" spans="1:4" x14ac:dyDescent="0.25">
      <c r="A25" s="33">
        <v>24</v>
      </c>
      <c r="B25" s="23" t="s">
        <v>136</v>
      </c>
      <c r="C25" s="4">
        <v>120</v>
      </c>
      <c r="D25" s="46" t="s">
        <v>158</v>
      </c>
    </row>
    <row r="26" spans="1:4" x14ac:dyDescent="0.25">
      <c r="A26" s="33">
        <v>25</v>
      </c>
      <c r="B26" s="23" t="s">
        <v>134</v>
      </c>
      <c r="C26" s="4">
        <v>120</v>
      </c>
      <c r="D26" s="46" t="s">
        <v>158</v>
      </c>
    </row>
    <row r="27" spans="1:4" x14ac:dyDescent="0.25">
      <c r="A27" s="33">
        <v>26</v>
      </c>
      <c r="B27" s="23" t="s">
        <v>132</v>
      </c>
      <c r="C27" s="5">
        <v>20</v>
      </c>
      <c r="D27" s="46">
        <v>1</v>
      </c>
    </row>
    <row r="28" spans="1:4" x14ac:dyDescent="0.25">
      <c r="A28" s="33">
        <v>27</v>
      </c>
      <c r="B28" s="2" t="s">
        <v>96</v>
      </c>
      <c r="C28" s="4">
        <v>40</v>
      </c>
      <c r="D28" s="46">
        <v>2</v>
      </c>
    </row>
    <row r="29" spans="1:4" x14ac:dyDescent="0.25">
      <c r="A29" s="33">
        <v>28</v>
      </c>
      <c r="B29" s="2" t="s">
        <v>140</v>
      </c>
      <c r="C29" s="4">
        <v>160</v>
      </c>
      <c r="D29" s="46" t="s">
        <v>159</v>
      </c>
    </row>
    <row r="30" spans="1:4" x14ac:dyDescent="0.25">
      <c r="A30" s="33">
        <v>29</v>
      </c>
      <c r="B30" s="2" t="s">
        <v>94</v>
      </c>
      <c r="C30" s="4">
        <v>180</v>
      </c>
      <c r="D30" s="46">
        <v>30</v>
      </c>
    </row>
    <row r="31" spans="1:4" x14ac:dyDescent="0.25">
      <c r="A31" s="33">
        <v>30</v>
      </c>
      <c r="B31" s="5" t="s">
        <v>95</v>
      </c>
      <c r="C31" s="4">
        <v>80</v>
      </c>
      <c r="D31" s="46" t="s">
        <v>156</v>
      </c>
    </row>
    <row r="32" spans="1:4" x14ac:dyDescent="0.25">
      <c r="A32" s="33">
        <v>31</v>
      </c>
      <c r="B32" s="5" t="s">
        <v>138</v>
      </c>
      <c r="C32" s="4">
        <v>100</v>
      </c>
      <c r="D32" s="46" t="s">
        <v>157</v>
      </c>
    </row>
    <row r="33" spans="1:4" x14ac:dyDescent="0.25">
      <c r="A33" s="33">
        <v>32</v>
      </c>
      <c r="B33" s="5" t="s">
        <v>103</v>
      </c>
      <c r="C33" s="4">
        <v>160</v>
      </c>
      <c r="D33" s="46" t="s">
        <v>159</v>
      </c>
    </row>
    <row r="34" spans="1:4" x14ac:dyDescent="0.25">
      <c r="A34" s="33">
        <v>33</v>
      </c>
      <c r="B34" s="5" t="s">
        <v>109</v>
      </c>
      <c r="C34" s="4">
        <v>60</v>
      </c>
      <c r="D34" s="46" t="s">
        <v>155</v>
      </c>
    </row>
    <row r="35" spans="1:4" x14ac:dyDescent="0.25">
      <c r="A35" s="33">
        <v>34</v>
      </c>
      <c r="B35" s="5" t="s">
        <v>128</v>
      </c>
      <c r="C35" s="4">
        <v>120</v>
      </c>
      <c r="D35" s="46" t="s">
        <v>158</v>
      </c>
    </row>
    <row r="36" spans="1:4" x14ac:dyDescent="0.25">
      <c r="A36" s="33">
        <v>35</v>
      </c>
      <c r="B36" s="5" t="s">
        <v>142</v>
      </c>
      <c r="C36" s="4">
        <v>120</v>
      </c>
      <c r="D36" s="46" t="s">
        <v>158</v>
      </c>
    </row>
    <row r="37" spans="1:4" x14ac:dyDescent="0.25">
      <c r="A37" s="33">
        <v>36</v>
      </c>
      <c r="B37" s="5" t="s">
        <v>147</v>
      </c>
      <c r="C37" s="4">
        <v>160</v>
      </c>
      <c r="D37" s="46" t="s">
        <v>159</v>
      </c>
    </row>
    <row r="38" spans="1:4" x14ac:dyDescent="0.25">
      <c r="A38" s="33">
        <v>37</v>
      </c>
      <c r="B38" s="4"/>
      <c r="C38" s="4"/>
      <c r="D38" s="46"/>
    </row>
    <row r="39" spans="1:4" x14ac:dyDescent="0.25">
      <c r="A39" s="33">
        <v>38</v>
      </c>
      <c r="B39" s="4"/>
      <c r="C39" s="4"/>
      <c r="D39" s="46"/>
    </row>
    <row r="40" spans="1:4" x14ac:dyDescent="0.25">
      <c r="A40" s="33">
        <v>39</v>
      </c>
      <c r="B40" s="4"/>
      <c r="C40" s="4"/>
      <c r="D40" s="46"/>
    </row>
    <row r="41" spans="1:4" x14ac:dyDescent="0.25">
      <c r="A41" s="33">
        <v>40</v>
      </c>
      <c r="B41" s="4"/>
      <c r="C41" s="4"/>
      <c r="D41" s="46"/>
    </row>
  </sheetData>
  <sortState ref="A2:D41">
    <sortCondition ref="A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28515625" style="26" bestFit="1" customWidth="1"/>
    <col min="2" max="2" width="18.7109375" bestFit="1" customWidth="1"/>
    <col min="3" max="3" width="9.140625" style="3"/>
    <col min="9" max="9" width="11.42578125" customWidth="1"/>
    <col min="10" max="10" width="9.140625" style="26"/>
    <col min="11" max="11" width="9.140625" style="3"/>
  </cols>
  <sheetData>
    <row r="1" spans="1:27" x14ac:dyDescent="0.25">
      <c r="A1" s="6" t="s">
        <v>11</v>
      </c>
      <c r="B1" s="6" t="s">
        <v>0</v>
      </c>
      <c r="C1" s="69" t="s">
        <v>1</v>
      </c>
      <c r="D1" s="8" t="s">
        <v>48</v>
      </c>
      <c r="E1" s="9" t="s">
        <v>18</v>
      </c>
      <c r="F1" s="54" t="s">
        <v>49</v>
      </c>
      <c r="G1" s="54" t="s">
        <v>50</v>
      </c>
      <c r="H1" s="11" t="s">
        <v>3</v>
      </c>
      <c r="I1" s="43" t="s">
        <v>4</v>
      </c>
      <c r="J1" s="52" t="s">
        <v>44</v>
      </c>
      <c r="K1" s="37"/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53" t="s">
        <v>43</v>
      </c>
      <c r="X1" s="4" t="s">
        <v>34</v>
      </c>
      <c r="Y1" s="4" t="s">
        <v>35</v>
      </c>
      <c r="Z1" s="4" t="s">
        <v>36</v>
      </c>
      <c r="AA1" s="53" t="s">
        <v>45</v>
      </c>
    </row>
    <row r="2" spans="1:27" x14ac:dyDescent="0.25">
      <c r="A2" s="33">
        <v>1</v>
      </c>
      <c r="B2" s="23" t="s">
        <v>87</v>
      </c>
      <c r="C2" s="5">
        <v>0</v>
      </c>
      <c r="D2" s="4">
        <f t="shared" ref="D2:D37" si="0">V2</f>
        <v>0</v>
      </c>
      <c r="E2" s="4">
        <f t="shared" ref="E2:E37" si="1">AA2</f>
        <v>45</v>
      </c>
      <c r="F2" s="40">
        <v>0</v>
      </c>
      <c r="G2" s="40">
        <v>10</v>
      </c>
      <c r="H2" s="4">
        <v>0</v>
      </c>
      <c r="I2" s="40">
        <f t="shared" ref="I2:I37" si="2">SUM(C2:H2)</f>
        <v>55</v>
      </c>
      <c r="J2" s="4" t="s">
        <v>197</v>
      </c>
      <c r="K2" s="38"/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53">
        <f>SUM(L2:U2)</f>
        <v>0</v>
      </c>
      <c r="X2" s="4">
        <v>0</v>
      </c>
      <c r="Y2" s="4">
        <v>45</v>
      </c>
      <c r="Z2" s="4">
        <v>0</v>
      </c>
      <c r="AA2" s="53">
        <f>SUM(X2:Z2)</f>
        <v>45</v>
      </c>
    </row>
    <row r="3" spans="1:27" x14ac:dyDescent="0.25">
      <c r="A3" s="33">
        <v>2</v>
      </c>
      <c r="B3" s="23" t="s">
        <v>98</v>
      </c>
      <c r="C3" s="5">
        <v>0</v>
      </c>
      <c r="D3" s="4">
        <f t="shared" si="0"/>
        <v>0</v>
      </c>
      <c r="E3" s="4">
        <f t="shared" si="1"/>
        <v>50</v>
      </c>
      <c r="F3" s="40">
        <v>0</v>
      </c>
      <c r="G3" s="40">
        <v>10</v>
      </c>
      <c r="H3" s="4">
        <v>0</v>
      </c>
      <c r="I3" s="40">
        <f t="shared" si="2"/>
        <v>60</v>
      </c>
      <c r="J3" s="70" t="s">
        <v>198</v>
      </c>
      <c r="K3" s="38"/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53">
        <f t="shared" ref="V3:V37" si="3">SUM(L3:U3)</f>
        <v>0</v>
      </c>
      <c r="X3" s="4">
        <v>20</v>
      </c>
      <c r="Y3" s="4">
        <v>30</v>
      </c>
      <c r="Z3" s="4">
        <v>0</v>
      </c>
      <c r="AA3" s="53">
        <f t="shared" ref="AA3:AA37" si="4">SUM(X3:Z3)</f>
        <v>50</v>
      </c>
    </row>
    <row r="4" spans="1:27" x14ac:dyDescent="0.25">
      <c r="A4" s="33">
        <v>3</v>
      </c>
      <c r="B4" s="23" t="s">
        <v>92</v>
      </c>
      <c r="C4" s="5">
        <v>0</v>
      </c>
      <c r="D4" s="4">
        <f t="shared" si="0"/>
        <v>0</v>
      </c>
      <c r="E4" s="4">
        <f t="shared" si="1"/>
        <v>45</v>
      </c>
      <c r="F4" s="40">
        <v>0</v>
      </c>
      <c r="G4" s="40">
        <v>10</v>
      </c>
      <c r="H4" s="4">
        <v>0</v>
      </c>
      <c r="I4" s="40">
        <f t="shared" si="2"/>
        <v>55</v>
      </c>
      <c r="J4" s="4" t="s">
        <v>197</v>
      </c>
      <c r="K4" s="38"/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53">
        <f t="shared" si="3"/>
        <v>0</v>
      </c>
      <c r="X4" s="4">
        <v>0</v>
      </c>
      <c r="Y4" s="4">
        <v>45</v>
      </c>
      <c r="Z4" s="4">
        <v>0</v>
      </c>
      <c r="AA4" s="53">
        <f t="shared" si="4"/>
        <v>45</v>
      </c>
    </row>
    <row r="5" spans="1:27" x14ac:dyDescent="0.25">
      <c r="A5" s="33">
        <v>4</v>
      </c>
      <c r="B5" s="23" t="s">
        <v>88</v>
      </c>
      <c r="C5" s="5">
        <v>0</v>
      </c>
      <c r="D5" s="4">
        <f t="shared" si="0"/>
        <v>120</v>
      </c>
      <c r="E5" s="4">
        <f t="shared" si="1"/>
        <v>240</v>
      </c>
      <c r="F5" s="40">
        <v>10</v>
      </c>
      <c r="G5" s="40">
        <v>10</v>
      </c>
      <c r="H5" s="4">
        <v>370</v>
      </c>
      <c r="I5" s="40">
        <f t="shared" si="2"/>
        <v>750</v>
      </c>
      <c r="J5" s="70" t="s">
        <v>194</v>
      </c>
      <c r="K5" s="38"/>
      <c r="L5" s="4">
        <v>30</v>
      </c>
      <c r="M5" s="4">
        <v>30</v>
      </c>
      <c r="N5" s="4">
        <v>0</v>
      </c>
      <c r="O5" s="4">
        <v>0</v>
      </c>
      <c r="P5" s="4">
        <v>30</v>
      </c>
      <c r="Q5" s="4">
        <v>0</v>
      </c>
      <c r="R5" s="4">
        <v>30</v>
      </c>
      <c r="S5" s="4">
        <v>0</v>
      </c>
      <c r="T5" s="4">
        <v>0</v>
      </c>
      <c r="U5" s="4">
        <v>0</v>
      </c>
      <c r="V5" s="53">
        <f t="shared" si="3"/>
        <v>120</v>
      </c>
      <c r="X5" s="4">
        <v>15</v>
      </c>
      <c r="Y5" s="4">
        <v>220</v>
      </c>
      <c r="Z5" s="4">
        <v>5</v>
      </c>
      <c r="AA5" s="53">
        <f t="shared" si="4"/>
        <v>240</v>
      </c>
    </row>
    <row r="6" spans="1:27" x14ac:dyDescent="0.25">
      <c r="A6" s="33">
        <v>5</v>
      </c>
      <c r="B6" s="23" t="s">
        <v>90</v>
      </c>
      <c r="C6" s="5">
        <v>0</v>
      </c>
      <c r="D6" s="4">
        <f t="shared" si="0"/>
        <v>180</v>
      </c>
      <c r="E6" s="4">
        <f t="shared" si="1"/>
        <v>350</v>
      </c>
      <c r="F6" s="40">
        <v>30</v>
      </c>
      <c r="G6" s="40">
        <v>10</v>
      </c>
      <c r="H6" s="4">
        <v>310</v>
      </c>
      <c r="I6" s="40">
        <f t="shared" si="2"/>
        <v>880</v>
      </c>
      <c r="J6" s="4" t="s">
        <v>195</v>
      </c>
      <c r="K6" s="38"/>
      <c r="L6" s="4">
        <v>30</v>
      </c>
      <c r="M6" s="4">
        <v>0</v>
      </c>
      <c r="N6" s="4">
        <v>0</v>
      </c>
      <c r="O6" s="4">
        <v>0</v>
      </c>
      <c r="P6" s="4">
        <v>30</v>
      </c>
      <c r="Q6" s="4">
        <v>30</v>
      </c>
      <c r="R6" s="4">
        <v>30</v>
      </c>
      <c r="S6" s="4">
        <v>30</v>
      </c>
      <c r="T6" s="4">
        <v>30</v>
      </c>
      <c r="U6" s="4">
        <v>0</v>
      </c>
      <c r="V6" s="53">
        <f t="shared" si="3"/>
        <v>180</v>
      </c>
      <c r="X6" s="4">
        <v>130</v>
      </c>
      <c r="Y6" s="4">
        <v>220</v>
      </c>
      <c r="Z6" s="4">
        <v>0</v>
      </c>
      <c r="AA6" s="53">
        <f t="shared" si="4"/>
        <v>350</v>
      </c>
    </row>
    <row r="7" spans="1:27" x14ac:dyDescent="0.25">
      <c r="A7" s="33">
        <v>6</v>
      </c>
      <c r="B7" s="23" t="s">
        <v>110</v>
      </c>
      <c r="C7" s="5">
        <v>0</v>
      </c>
      <c r="D7" s="4">
        <f t="shared" si="0"/>
        <v>150</v>
      </c>
      <c r="E7" s="4">
        <f t="shared" si="1"/>
        <v>225</v>
      </c>
      <c r="F7" s="40">
        <v>10</v>
      </c>
      <c r="G7" s="40">
        <v>10</v>
      </c>
      <c r="H7" s="4">
        <v>50</v>
      </c>
      <c r="I7" s="40">
        <f t="shared" si="2"/>
        <v>445</v>
      </c>
      <c r="J7" s="4" t="s">
        <v>192</v>
      </c>
      <c r="K7" s="38"/>
      <c r="L7" s="4">
        <v>0</v>
      </c>
      <c r="M7" s="4">
        <v>0</v>
      </c>
      <c r="N7" s="4">
        <v>30</v>
      </c>
      <c r="O7" s="4">
        <v>30</v>
      </c>
      <c r="P7" s="4">
        <v>30</v>
      </c>
      <c r="Q7" s="4">
        <v>0</v>
      </c>
      <c r="R7" s="4">
        <v>0</v>
      </c>
      <c r="S7" s="4">
        <v>30</v>
      </c>
      <c r="T7" s="4">
        <v>0</v>
      </c>
      <c r="U7" s="4">
        <v>30</v>
      </c>
      <c r="V7" s="53">
        <f t="shared" si="3"/>
        <v>150</v>
      </c>
      <c r="X7" s="4">
        <v>0</v>
      </c>
      <c r="Y7" s="4">
        <v>220</v>
      </c>
      <c r="Z7" s="4">
        <v>5</v>
      </c>
      <c r="AA7" s="53">
        <f t="shared" si="4"/>
        <v>225</v>
      </c>
    </row>
    <row r="8" spans="1:27" x14ac:dyDescent="0.25">
      <c r="A8" s="33">
        <v>7</v>
      </c>
      <c r="B8" s="23" t="s">
        <v>117</v>
      </c>
      <c r="C8" s="5">
        <v>0</v>
      </c>
      <c r="D8" s="4">
        <f t="shared" si="0"/>
        <v>0</v>
      </c>
      <c r="E8" s="4">
        <f t="shared" si="1"/>
        <v>50</v>
      </c>
      <c r="F8" s="40">
        <v>10</v>
      </c>
      <c r="G8" s="40">
        <v>10</v>
      </c>
      <c r="H8" s="4">
        <v>5</v>
      </c>
      <c r="I8" s="40">
        <f t="shared" si="2"/>
        <v>75</v>
      </c>
      <c r="J8" s="4" t="s">
        <v>172</v>
      </c>
      <c r="K8" s="38"/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53">
        <f t="shared" si="3"/>
        <v>0</v>
      </c>
      <c r="X8" s="4">
        <v>20</v>
      </c>
      <c r="Y8" s="4">
        <v>25</v>
      </c>
      <c r="Z8" s="4">
        <v>5</v>
      </c>
      <c r="AA8" s="53">
        <f t="shared" si="4"/>
        <v>50</v>
      </c>
    </row>
    <row r="9" spans="1:27" x14ac:dyDescent="0.25">
      <c r="A9" s="33">
        <v>8</v>
      </c>
      <c r="B9" s="23" t="s">
        <v>121</v>
      </c>
      <c r="C9" s="5">
        <v>0</v>
      </c>
      <c r="D9" s="4">
        <f t="shared" si="0"/>
        <v>30</v>
      </c>
      <c r="E9" s="4">
        <f t="shared" si="1"/>
        <v>45</v>
      </c>
      <c r="F9" s="40">
        <v>0</v>
      </c>
      <c r="G9" s="40">
        <v>10</v>
      </c>
      <c r="H9" s="4">
        <v>0</v>
      </c>
      <c r="I9" s="40">
        <f t="shared" si="2"/>
        <v>85</v>
      </c>
      <c r="J9" s="4" t="s">
        <v>175</v>
      </c>
      <c r="K9" s="38"/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30</v>
      </c>
      <c r="S9" s="4">
        <v>0</v>
      </c>
      <c r="T9" s="4">
        <v>0</v>
      </c>
      <c r="U9" s="4">
        <v>0</v>
      </c>
      <c r="V9" s="53">
        <f t="shared" si="3"/>
        <v>30</v>
      </c>
      <c r="X9" s="4">
        <v>10</v>
      </c>
      <c r="Y9" s="4">
        <v>25</v>
      </c>
      <c r="Z9" s="4">
        <v>10</v>
      </c>
      <c r="AA9" s="53">
        <f t="shared" si="4"/>
        <v>45</v>
      </c>
    </row>
    <row r="10" spans="1:27" x14ac:dyDescent="0.25">
      <c r="A10" s="33">
        <v>9</v>
      </c>
      <c r="B10" s="23" t="s">
        <v>118</v>
      </c>
      <c r="C10" s="5">
        <v>0</v>
      </c>
      <c r="D10" s="4">
        <f t="shared" si="0"/>
        <v>30</v>
      </c>
      <c r="E10" s="4">
        <f t="shared" si="1"/>
        <v>45</v>
      </c>
      <c r="F10" s="40">
        <v>0</v>
      </c>
      <c r="G10" s="40">
        <v>10</v>
      </c>
      <c r="H10" s="4">
        <v>130</v>
      </c>
      <c r="I10" s="40">
        <f t="shared" si="2"/>
        <v>215</v>
      </c>
      <c r="J10" s="70" t="s">
        <v>188</v>
      </c>
      <c r="K10" s="38"/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30</v>
      </c>
      <c r="S10" s="4">
        <v>0</v>
      </c>
      <c r="T10" s="4">
        <v>0</v>
      </c>
      <c r="U10" s="4">
        <v>0</v>
      </c>
      <c r="V10" s="53">
        <f t="shared" si="3"/>
        <v>30</v>
      </c>
      <c r="X10" s="4">
        <v>10</v>
      </c>
      <c r="Y10" s="4">
        <v>35</v>
      </c>
      <c r="Z10" s="4">
        <v>0</v>
      </c>
      <c r="AA10" s="53">
        <f t="shared" si="4"/>
        <v>45</v>
      </c>
    </row>
    <row r="11" spans="1:27" x14ac:dyDescent="0.25">
      <c r="A11" s="33">
        <v>10</v>
      </c>
      <c r="B11" s="23" t="s">
        <v>106</v>
      </c>
      <c r="C11" s="5">
        <v>0</v>
      </c>
      <c r="D11" s="4">
        <f t="shared" si="0"/>
        <v>30</v>
      </c>
      <c r="E11" s="4">
        <f t="shared" si="1"/>
        <v>40</v>
      </c>
      <c r="F11" s="40">
        <v>30</v>
      </c>
      <c r="G11" s="40">
        <v>10</v>
      </c>
      <c r="H11" s="4">
        <v>0</v>
      </c>
      <c r="I11" s="40">
        <f t="shared" si="2"/>
        <v>110</v>
      </c>
      <c r="J11" s="70" t="s">
        <v>182</v>
      </c>
      <c r="K11" s="38"/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30</v>
      </c>
      <c r="S11" s="4">
        <v>0</v>
      </c>
      <c r="T11" s="4">
        <v>0</v>
      </c>
      <c r="U11" s="4">
        <v>0</v>
      </c>
      <c r="V11" s="53">
        <f t="shared" si="3"/>
        <v>30</v>
      </c>
      <c r="X11" s="4">
        <v>10</v>
      </c>
      <c r="Y11" s="4">
        <v>30</v>
      </c>
      <c r="Z11" s="4">
        <v>0</v>
      </c>
      <c r="AA11" s="53">
        <f t="shared" si="4"/>
        <v>40</v>
      </c>
    </row>
    <row r="12" spans="1:27" x14ac:dyDescent="0.25">
      <c r="A12" s="33">
        <v>11</v>
      </c>
      <c r="B12" s="23" t="s">
        <v>114</v>
      </c>
      <c r="C12" s="5">
        <v>0</v>
      </c>
      <c r="D12" s="4">
        <f t="shared" si="0"/>
        <v>0</v>
      </c>
      <c r="E12" s="4">
        <f t="shared" si="1"/>
        <v>40</v>
      </c>
      <c r="F12" s="40">
        <v>10</v>
      </c>
      <c r="G12" s="40">
        <v>10</v>
      </c>
      <c r="H12" s="4">
        <v>5</v>
      </c>
      <c r="I12" s="40">
        <f t="shared" si="2"/>
        <v>65</v>
      </c>
      <c r="J12" s="4" t="s">
        <v>199</v>
      </c>
      <c r="K12" s="38"/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53">
        <f t="shared" si="3"/>
        <v>0</v>
      </c>
      <c r="X12" s="4">
        <v>10</v>
      </c>
      <c r="Y12" s="4">
        <v>30</v>
      </c>
      <c r="Z12" s="4">
        <v>0</v>
      </c>
      <c r="AA12" s="53">
        <f t="shared" si="4"/>
        <v>40</v>
      </c>
    </row>
    <row r="13" spans="1:27" x14ac:dyDescent="0.25">
      <c r="A13" s="33">
        <v>12</v>
      </c>
      <c r="B13" s="23" t="s">
        <v>120</v>
      </c>
      <c r="C13" s="5">
        <v>0</v>
      </c>
      <c r="D13" s="4">
        <f t="shared" si="0"/>
        <v>90</v>
      </c>
      <c r="E13" s="4">
        <f t="shared" si="1"/>
        <v>85</v>
      </c>
      <c r="F13" s="40">
        <v>0</v>
      </c>
      <c r="G13" s="40">
        <v>0</v>
      </c>
      <c r="H13" s="4">
        <v>130</v>
      </c>
      <c r="I13" s="40">
        <f t="shared" si="2"/>
        <v>305</v>
      </c>
      <c r="J13" s="4" t="s">
        <v>189</v>
      </c>
      <c r="K13" s="38"/>
      <c r="L13" s="4">
        <v>30</v>
      </c>
      <c r="M13" s="4">
        <v>0</v>
      </c>
      <c r="N13" s="4">
        <v>0</v>
      </c>
      <c r="O13" s="4">
        <v>0</v>
      </c>
      <c r="P13" s="4">
        <v>30</v>
      </c>
      <c r="Q13" s="4">
        <v>30</v>
      </c>
      <c r="R13" s="4">
        <v>0</v>
      </c>
      <c r="S13" s="4">
        <v>0</v>
      </c>
      <c r="T13" s="4">
        <v>0</v>
      </c>
      <c r="U13" s="4">
        <v>0</v>
      </c>
      <c r="V13" s="53">
        <f t="shared" si="3"/>
        <v>90</v>
      </c>
      <c r="X13" s="4">
        <v>20</v>
      </c>
      <c r="Y13" s="4">
        <v>50</v>
      </c>
      <c r="Z13" s="4">
        <v>15</v>
      </c>
      <c r="AA13" s="53">
        <f t="shared" si="4"/>
        <v>85</v>
      </c>
    </row>
    <row r="14" spans="1:27" x14ac:dyDescent="0.25">
      <c r="A14" s="33">
        <v>13</v>
      </c>
      <c r="B14" s="23" t="s">
        <v>124</v>
      </c>
      <c r="C14" s="5">
        <v>0</v>
      </c>
      <c r="D14" s="4">
        <f t="shared" si="0"/>
        <v>0</v>
      </c>
      <c r="E14" s="4">
        <f t="shared" si="1"/>
        <v>40</v>
      </c>
      <c r="F14" s="40">
        <v>10</v>
      </c>
      <c r="G14" s="40">
        <v>10</v>
      </c>
      <c r="H14" s="4">
        <v>20</v>
      </c>
      <c r="I14" s="40">
        <f t="shared" si="2"/>
        <v>80</v>
      </c>
      <c r="J14" s="4" t="s">
        <v>213</v>
      </c>
      <c r="K14" s="38"/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53">
        <f t="shared" si="3"/>
        <v>0</v>
      </c>
      <c r="X14" s="4">
        <v>5</v>
      </c>
      <c r="Y14" s="4">
        <v>30</v>
      </c>
      <c r="Z14" s="4">
        <v>5</v>
      </c>
      <c r="AA14" s="53">
        <f t="shared" si="4"/>
        <v>40</v>
      </c>
    </row>
    <row r="15" spans="1:27" x14ac:dyDescent="0.25">
      <c r="A15" s="33">
        <v>14</v>
      </c>
      <c r="B15" s="23" t="s">
        <v>126</v>
      </c>
      <c r="C15" s="5">
        <v>0</v>
      </c>
      <c r="D15" s="4">
        <f t="shared" si="0"/>
        <v>0</v>
      </c>
      <c r="E15" s="4">
        <f t="shared" si="1"/>
        <v>30</v>
      </c>
      <c r="F15" s="40">
        <v>0</v>
      </c>
      <c r="G15" s="40">
        <v>10</v>
      </c>
      <c r="H15" s="4">
        <v>5</v>
      </c>
      <c r="I15" s="40">
        <f t="shared" si="2"/>
        <v>45</v>
      </c>
      <c r="J15" s="4" t="s">
        <v>203</v>
      </c>
      <c r="K15" s="38"/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53">
        <f t="shared" si="3"/>
        <v>0</v>
      </c>
      <c r="X15" s="4">
        <v>0</v>
      </c>
      <c r="Y15" s="4">
        <v>25</v>
      </c>
      <c r="Z15" s="4">
        <v>5</v>
      </c>
      <c r="AA15" s="53">
        <f t="shared" si="4"/>
        <v>30</v>
      </c>
    </row>
    <row r="16" spans="1:27" x14ac:dyDescent="0.25">
      <c r="A16" s="33">
        <v>15</v>
      </c>
      <c r="B16" s="23" t="s">
        <v>129</v>
      </c>
      <c r="C16" s="5">
        <v>0</v>
      </c>
      <c r="D16" s="4">
        <f t="shared" si="0"/>
        <v>120</v>
      </c>
      <c r="E16" s="4">
        <f t="shared" si="1"/>
        <v>25</v>
      </c>
      <c r="F16" s="40">
        <v>10</v>
      </c>
      <c r="G16" s="40">
        <v>0</v>
      </c>
      <c r="H16" s="4">
        <v>5</v>
      </c>
      <c r="I16" s="40">
        <f t="shared" si="2"/>
        <v>160</v>
      </c>
      <c r="J16" s="4" t="s">
        <v>187</v>
      </c>
      <c r="K16" s="38"/>
      <c r="L16" s="4">
        <v>0</v>
      </c>
      <c r="M16" s="4">
        <v>0</v>
      </c>
      <c r="N16" s="4">
        <v>30</v>
      </c>
      <c r="O16" s="4">
        <v>0</v>
      </c>
      <c r="P16" s="4">
        <v>30</v>
      </c>
      <c r="Q16" s="4">
        <v>30</v>
      </c>
      <c r="R16" s="4">
        <v>0</v>
      </c>
      <c r="S16" s="4">
        <v>0</v>
      </c>
      <c r="T16" s="4">
        <v>0</v>
      </c>
      <c r="U16" s="4">
        <v>30</v>
      </c>
      <c r="V16" s="53">
        <f t="shared" ref="V16" si="5">SUM(L16:U16)</f>
        <v>120</v>
      </c>
      <c r="X16" s="4">
        <v>0</v>
      </c>
      <c r="Y16" s="4">
        <v>25</v>
      </c>
      <c r="Z16" s="4">
        <v>0</v>
      </c>
      <c r="AA16" s="53">
        <f t="shared" ref="AA16" si="6">SUM(X16:Z16)</f>
        <v>25</v>
      </c>
    </row>
    <row r="17" spans="1:27" x14ac:dyDescent="0.25">
      <c r="A17" s="33">
        <v>16</v>
      </c>
      <c r="B17" s="23" t="s">
        <v>101</v>
      </c>
      <c r="C17" s="5">
        <v>0</v>
      </c>
      <c r="D17" s="4">
        <f t="shared" si="0"/>
        <v>0</v>
      </c>
      <c r="E17" s="4">
        <f t="shared" si="1"/>
        <v>50</v>
      </c>
      <c r="F17" s="40">
        <v>0</v>
      </c>
      <c r="G17" s="40">
        <v>10</v>
      </c>
      <c r="H17" s="4">
        <v>5</v>
      </c>
      <c r="I17" s="40">
        <f t="shared" si="2"/>
        <v>65</v>
      </c>
      <c r="J17" s="4" t="s">
        <v>199</v>
      </c>
      <c r="K17" s="38"/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53">
        <f t="shared" si="3"/>
        <v>0</v>
      </c>
      <c r="X17" s="4">
        <v>10</v>
      </c>
      <c r="Y17" s="4">
        <v>35</v>
      </c>
      <c r="Z17" s="4">
        <v>5</v>
      </c>
      <c r="AA17" s="53">
        <f t="shared" si="4"/>
        <v>50</v>
      </c>
    </row>
    <row r="18" spans="1:27" x14ac:dyDescent="0.25">
      <c r="A18" s="34">
        <v>17</v>
      </c>
      <c r="B18" s="23" t="s">
        <v>115</v>
      </c>
      <c r="C18" s="5">
        <v>0</v>
      </c>
      <c r="D18" s="4">
        <f t="shared" si="0"/>
        <v>0</v>
      </c>
      <c r="E18" s="4">
        <f t="shared" si="1"/>
        <v>35</v>
      </c>
      <c r="F18" s="40">
        <v>10</v>
      </c>
      <c r="G18" s="40">
        <v>0</v>
      </c>
      <c r="H18" s="4">
        <v>0</v>
      </c>
      <c r="I18" s="40">
        <f t="shared" si="2"/>
        <v>45</v>
      </c>
      <c r="J18" s="4" t="s">
        <v>203</v>
      </c>
      <c r="K18" s="38"/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53">
        <f t="shared" si="3"/>
        <v>0</v>
      </c>
      <c r="X18" s="4">
        <v>0</v>
      </c>
      <c r="Y18" s="4">
        <v>35</v>
      </c>
      <c r="Z18" s="4">
        <v>0</v>
      </c>
      <c r="AA18" s="53">
        <f t="shared" si="4"/>
        <v>35</v>
      </c>
    </row>
    <row r="19" spans="1:27" x14ac:dyDescent="0.25">
      <c r="A19" s="33">
        <v>18</v>
      </c>
      <c r="B19" s="23" t="s">
        <v>141</v>
      </c>
      <c r="C19" s="5">
        <v>0</v>
      </c>
      <c r="D19" s="4">
        <f t="shared" si="0"/>
        <v>30</v>
      </c>
      <c r="E19" s="4">
        <f t="shared" si="1"/>
        <v>40</v>
      </c>
      <c r="F19" s="40">
        <v>10</v>
      </c>
      <c r="G19" s="40">
        <v>10</v>
      </c>
      <c r="H19" s="4">
        <v>15</v>
      </c>
      <c r="I19" s="40">
        <f t="shared" si="2"/>
        <v>105</v>
      </c>
      <c r="J19" s="70" t="s">
        <v>181</v>
      </c>
      <c r="K19" s="38"/>
      <c r="L19" s="4">
        <v>0</v>
      </c>
      <c r="M19" s="4">
        <v>0</v>
      </c>
      <c r="N19" s="4">
        <v>0</v>
      </c>
      <c r="O19" s="4">
        <v>0</v>
      </c>
      <c r="P19" s="4">
        <v>30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53">
        <f t="shared" si="3"/>
        <v>30</v>
      </c>
      <c r="X19" s="4">
        <v>0</v>
      </c>
      <c r="Y19" s="4">
        <v>30</v>
      </c>
      <c r="Z19" s="4">
        <v>10</v>
      </c>
      <c r="AA19" s="53">
        <f t="shared" si="4"/>
        <v>40</v>
      </c>
    </row>
    <row r="20" spans="1:27" x14ac:dyDescent="0.25">
      <c r="A20" s="33">
        <v>19</v>
      </c>
      <c r="B20" s="23" t="s">
        <v>85</v>
      </c>
      <c r="C20" s="5">
        <v>0</v>
      </c>
      <c r="D20" s="4">
        <f t="shared" si="0"/>
        <v>60</v>
      </c>
      <c r="E20" s="4">
        <f t="shared" si="1"/>
        <v>65</v>
      </c>
      <c r="F20" s="40">
        <v>10</v>
      </c>
      <c r="G20" s="40">
        <v>10</v>
      </c>
      <c r="H20" s="4">
        <v>0</v>
      </c>
      <c r="I20" s="40">
        <f t="shared" si="2"/>
        <v>145</v>
      </c>
      <c r="J20" s="4" t="s">
        <v>186</v>
      </c>
      <c r="K20" s="38"/>
      <c r="L20" s="4">
        <v>30</v>
      </c>
      <c r="M20" s="4">
        <v>0</v>
      </c>
      <c r="N20" s="4">
        <v>0</v>
      </c>
      <c r="O20" s="4">
        <v>0</v>
      </c>
      <c r="P20" s="4">
        <v>0</v>
      </c>
      <c r="Q20" s="4">
        <v>30</v>
      </c>
      <c r="R20" s="4">
        <v>0</v>
      </c>
      <c r="S20" s="4">
        <v>0</v>
      </c>
      <c r="T20" s="4">
        <v>0</v>
      </c>
      <c r="U20" s="4">
        <v>0</v>
      </c>
      <c r="V20" s="53">
        <f t="shared" si="3"/>
        <v>60</v>
      </c>
      <c r="X20" s="4">
        <v>10</v>
      </c>
      <c r="Y20" s="4">
        <v>50</v>
      </c>
      <c r="Z20" s="4">
        <v>5</v>
      </c>
      <c r="AA20" s="53">
        <f t="shared" si="4"/>
        <v>65</v>
      </c>
    </row>
    <row r="21" spans="1:27" x14ac:dyDescent="0.25">
      <c r="A21" s="33">
        <v>20</v>
      </c>
      <c r="B21" s="23" t="s">
        <v>86</v>
      </c>
      <c r="C21" s="5">
        <v>0</v>
      </c>
      <c r="D21" s="4">
        <f t="shared" si="0"/>
        <v>30</v>
      </c>
      <c r="E21" s="4">
        <f t="shared" si="1"/>
        <v>30</v>
      </c>
      <c r="F21" s="40">
        <v>30</v>
      </c>
      <c r="G21" s="40">
        <v>0</v>
      </c>
      <c r="H21" s="4">
        <v>0</v>
      </c>
      <c r="I21" s="40">
        <f t="shared" si="2"/>
        <v>90</v>
      </c>
      <c r="J21" s="70" t="s">
        <v>201</v>
      </c>
      <c r="K21" s="38"/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30</v>
      </c>
      <c r="T21" s="4">
        <v>0</v>
      </c>
      <c r="U21" s="4">
        <v>0</v>
      </c>
      <c r="V21" s="53">
        <f t="shared" si="3"/>
        <v>30</v>
      </c>
      <c r="X21" s="4">
        <v>0</v>
      </c>
      <c r="Y21" s="4">
        <v>30</v>
      </c>
      <c r="Z21" s="4">
        <v>0</v>
      </c>
      <c r="AA21" s="53">
        <f t="shared" si="4"/>
        <v>30</v>
      </c>
    </row>
    <row r="22" spans="1:27" x14ac:dyDescent="0.25">
      <c r="A22" s="33">
        <v>21</v>
      </c>
      <c r="B22" s="23" t="s">
        <v>102</v>
      </c>
      <c r="C22" s="5">
        <v>0</v>
      </c>
      <c r="D22" s="4">
        <f t="shared" si="0"/>
        <v>0</v>
      </c>
      <c r="E22" s="4">
        <f t="shared" si="1"/>
        <v>35</v>
      </c>
      <c r="F22" s="40">
        <v>0</v>
      </c>
      <c r="G22" s="40">
        <v>0</v>
      </c>
      <c r="H22" s="4">
        <v>0</v>
      </c>
      <c r="I22" s="40">
        <f t="shared" si="2"/>
        <v>35</v>
      </c>
      <c r="J22" s="4" t="s">
        <v>212</v>
      </c>
      <c r="K22" s="38"/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53">
        <f t="shared" si="3"/>
        <v>0</v>
      </c>
      <c r="X22" s="4">
        <v>0</v>
      </c>
      <c r="Y22" s="4">
        <v>35</v>
      </c>
      <c r="Z22" s="4">
        <v>0</v>
      </c>
      <c r="AA22" s="53">
        <f t="shared" si="4"/>
        <v>35</v>
      </c>
    </row>
    <row r="23" spans="1:27" x14ac:dyDescent="0.25">
      <c r="A23" s="33">
        <v>22</v>
      </c>
      <c r="B23" s="23" t="s">
        <v>82</v>
      </c>
      <c r="C23" s="5">
        <v>0</v>
      </c>
      <c r="D23" s="4">
        <f t="shared" si="0"/>
        <v>0</v>
      </c>
      <c r="E23" s="4">
        <f t="shared" si="1"/>
        <v>55</v>
      </c>
      <c r="F23" s="40">
        <v>10</v>
      </c>
      <c r="G23" s="40">
        <v>10</v>
      </c>
      <c r="H23" s="4">
        <v>40</v>
      </c>
      <c r="I23" s="40">
        <f t="shared" si="2"/>
        <v>115</v>
      </c>
      <c r="J23" s="70" t="s">
        <v>183</v>
      </c>
      <c r="K23" s="38"/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53">
        <f t="shared" si="3"/>
        <v>0</v>
      </c>
      <c r="X23" s="4">
        <v>10</v>
      </c>
      <c r="Y23" s="4">
        <v>35</v>
      </c>
      <c r="Z23" s="4">
        <v>10</v>
      </c>
      <c r="AA23" s="53">
        <f t="shared" si="4"/>
        <v>55</v>
      </c>
    </row>
    <row r="24" spans="1:27" x14ac:dyDescent="0.25">
      <c r="A24" s="33">
        <v>23</v>
      </c>
      <c r="B24" s="23" t="s">
        <v>130</v>
      </c>
      <c r="C24" s="5">
        <v>0</v>
      </c>
      <c r="D24" s="4">
        <f t="shared" si="0"/>
        <v>90</v>
      </c>
      <c r="E24" s="4">
        <f t="shared" si="1"/>
        <v>30</v>
      </c>
      <c r="F24" s="40">
        <v>0</v>
      </c>
      <c r="G24" s="40">
        <v>0</v>
      </c>
      <c r="H24" s="4">
        <v>0</v>
      </c>
      <c r="I24" s="40">
        <f t="shared" si="2"/>
        <v>120</v>
      </c>
      <c r="J24" s="4" t="s">
        <v>184</v>
      </c>
      <c r="K24" s="38"/>
      <c r="L24" s="4">
        <v>0</v>
      </c>
      <c r="M24" s="4">
        <v>0</v>
      </c>
      <c r="N24" s="4">
        <v>30</v>
      </c>
      <c r="O24" s="4">
        <v>0</v>
      </c>
      <c r="P24" s="4">
        <v>0</v>
      </c>
      <c r="Q24" s="4">
        <v>30</v>
      </c>
      <c r="R24" s="4">
        <v>30</v>
      </c>
      <c r="S24" s="4">
        <v>0</v>
      </c>
      <c r="T24" s="4">
        <v>0</v>
      </c>
      <c r="U24" s="4">
        <v>0</v>
      </c>
      <c r="V24" s="53">
        <f t="shared" si="3"/>
        <v>90</v>
      </c>
      <c r="X24" s="4">
        <v>5</v>
      </c>
      <c r="Y24" s="4">
        <v>25</v>
      </c>
      <c r="Z24" s="4">
        <v>0</v>
      </c>
      <c r="AA24" s="53">
        <f t="shared" si="4"/>
        <v>30</v>
      </c>
    </row>
    <row r="25" spans="1:27" x14ac:dyDescent="0.25">
      <c r="A25" s="33">
        <v>24</v>
      </c>
      <c r="B25" s="23" t="s">
        <v>136</v>
      </c>
      <c r="C25" s="5">
        <v>0</v>
      </c>
      <c r="D25" s="4">
        <f t="shared" si="0"/>
        <v>30</v>
      </c>
      <c r="E25" s="4">
        <f t="shared" si="1"/>
        <v>50</v>
      </c>
      <c r="F25" s="40">
        <v>10</v>
      </c>
      <c r="G25" s="40">
        <v>0</v>
      </c>
      <c r="H25" s="4">
        <v>0</v>
      </c>
      <c r="I25" s="40">
        <f t="shared" si="2"/>
        <v>90</v>
      </c>
      <c r="J25" s="70" t="s">
        <v>201</v>
      </c>
      <c r="K25" s="38"/>
      <c r="L25" s="4">
        <v>0</v>
      </c>
      <c r="M25" s="4">
        <v>0</v>
      </c>
      <c r="N25" s="4">
        <v>30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53">
        <f t="shared" si="3"/>
        <v>30</v>
      </c>
      <c r="X25" s="4">
        <v>10</v>
      </c>
      <c r="Y25" s="4">
        <v>35</v>
      </c>
      <c r="Z25" s="4">
        <v>5</v>
      </c>
      <c r="AA25" s="53">
        <f t="shared" si="4"/>
        <v>50</v>
      </c>
    </row>
    <row r="26" spans="1:27" x14ac:dyDescent="0.25">
      <c r="A26" s="33">
        <v>25</v>
      </c>
      <c r="B26" s="23" t="s">
        <v>134</v>
      </c>
      <c r="C26" s="5">
        <v>0</v>
      </c>
      <c r="D26" s="4">
        <f t="shared" si="0"/>
        <v>210</v>
      </c>
      <c r="E26" s="4">
        <f t="shared" si="1"/>
        <v>230</v>
      </c>
      <c r="F26" s="40">
        <v>0</v>
      </c>
      <c r="G26" s="40">
        <v>0</v>
      </c>
      <c r="H26" s="4">
        <v>270</v>
      </c>
      <c r="I26" s="40">
        <f t="shared" si="2"/>
        <v>710</v>
      </c>
      <c r="J26" s="4" t="s">
        <v>193</v>
      </c>
      <c r="K26" s="38"/>
      <c r="L26" s="4">
        <v>30</v>
      </c>
      <c r="M26" s="4">
        <v>30</v>
      </c>
      <c r="N26" s="4">
        <v>30</v>
      </c>
      <c r="O26" s="4">
        <v>0</v>
      </c>
      <c r="P26" s="4">
        <v>30</v>
      </c>
      <c r="Q26" s="4">
        <v>30</v>
      </c>
      <c r="R26" s="4">
        <v>30</v>
      </c>
      <c r="S26" s="4">
        <v>0</v>
      </c>
      <c r="T26" s="4">
        <v>0</v>
      </c>
      <c r="U26" s="4">
        <v>30</v>
      </c>
      <c r="V26" s="53">
        <f t="shared" si="3"/>
        <v>210</v>
      </c>
      <c r="X26" s="4">
        <v>10</v>
      </c>
      <c r="Y26" s="4">
        <v>220</v>
      </c>
      <c r="Z26" s="4">
        <v>0</v>
      </c>
      <c r="AA26" s="53">
        <f t="shared" si="4"/>
        <v>230</v>
      </c>
    </row>
    <row r="27" spans="1:27" x14ac:dyDescent="0.25">
      <c r="A27" s="49">
        <v>26</v>
      </c>
      <c r="B27" s="23" t="s">
        <v>132</v>
      </c>
      <c r="C27" s="5">
        <v>0</v>
      </c>
      <c r="D27" s="4">
        <f t="shared" si="0"/>
        <v>0</v>
      </c>
      <c r="E27" s="4">
        <f t="shared" si="1"/>
        <v>35</v>
      </c>
      <c r="F27" s="51">
        <v>0</v>
      </c>
      <c r="G27" s="40">
        <v>0</v>
      </c>
      <c r="H27" s="50">
        <v>0</v>
      </c>
      <c r="I27" s="40">
        <f t="shared" si="2"/>
        <v>35</v>
      </c>
      <c r="J27" s="4" t="s">
        <v>212</v>
      </c>
      <c r="K27" s="38"/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53">
        <f t="shared" si="3"/>
        <v>0</v>
      </c>
      <c r="X27" s="4">
        <v>0</v>
      </c>
      <c r="Y27" s="4">
        <v>35</v>
      </c>
      <c r="Z27" s="4">
        <v>0</v>
      </c>
      <c r="AA27" s="53">
        <f t="shared" si="4"/>
        <v>35</v>
      </c>
    </row>
    <row r="28" spans="1:27" x14ac:dyDescent="0.25">
      <c r="A28" s="33">
        <v>27</v>
      </c>
      <c r="B28" s="2" t="s">
        <v>96</v>
      </c>
      <c r="C28" s="5">
        <v>0</v>
      </c>
      <c r="D28" s="4">
        <f t="shared" si="0"/>
        <v>210</v>
      </c>
      <c r="E28" s="4">
        <f t="shared" si="1"/>
        <v>45</v>
      </c>
      <c r="F28" s="4">
        <v>30</v>
      </c>
      <c r="G28" s="40">
        <v>10</v>
      </c>
      <c r="H28" s="4">
        <v>140</v>
      </c>
      <c r="I28" s="40">
        <f t="shared" si="2"/>
        <v>435</v>
      </c>
      <c r="J28" s="70" t="s">
        <v>191</v>
      </c>
      <c r="L28" s="4">
        <v>30</v>
      </c>
      <c r="M28" s="4">
        <v>0</v>
      </c>
      <c r="N28" s="4">
        <v>30</v>
      </c>
      <c r="O28" s="4">
        <v>30</v>
      </c>
      <c r="P28" s="4">
        <v>30</v>
      </c>
      <c r="Q28" s="4">
        <v>30</v>
      </c>
      <c r="R28" s="4">
        <v>30</v>
      </c>
      <c r="S28" s="4">
        <v>0</v>
      </c>
      <c r="T28" s="4">
        <v>0</v>
      </c>
      <c r="U28" s="4">
        <v>30</v>
      </c>
      <c r="V28" s="53">
        <f t="shared" si="3"/>
        <v>210</v>
      </c>
      <c r="X28" s="4">
        <v>15</v>
      </c>
      <c r="Y28" s="4">
        <v>30</v>
      </c>
      <c r="Z28" s="4">
        <v>0</v>
      </c>
      <c r="AA28" s="53">
        <f t="shared" si="4"/>
        <v>45</v>
      </c>
    </row>
    <row r="29" spans="1:27" x14ac:dyDescent="0.25">
      <c r="A29" s="33">
        <v>28</v>
      </c>
      <c r="B29" s="2" t="s">
        <v>140</v>
      </c>
      <c r="C29" s="5">
        <v>0</v>
      </c>
      <c r="D29" s="4">
        <f t="shared" si="0"/>
        <v>0</v>
      </c>
      <c r="E29" s="4">
        <f t="shared" si="1"/>
        <v>35</v>
      </c>
      <c r="F29" s="4">
        <v>10</v>
      </c>
      <c r="G29" s="4">
        <v>0</v>
      </c>
      <c r="H29" s="4">
        <v>55</v>
      </c>
      <c r="I29" s="40">
        <f t="shared" si="2"/>
        <v>100</v>
      </c>
      <c r="J29" s="70" t="s">
        <v>202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53">
        <f t="shared" si="3"/>
        <v>0</v>
      </c>
      <c r="X29" s="4">
        <v>0</v>
      </c>
      <c r="Y29" s="4">
        <v>35</v>
      </c>
      <c r="Z29" s="4">
        <v>0</v>
      </c>
      <c r="AA29" s="53">
        <f t="shared" si="4"/>
        <v>35</v>
      </c>
    </row>
    <row r="30" spans="1:27" x14ac:dyDescent="0.25">
      <c r="A30" s="33">
        <v>29</v>
      </c>
      <c r="B30" s="2" t="s">
        <v>94</v>
      </c>
      <c r="C30" s="5">
        <v>0</v>
      </c>
      <c r="D30" s="4">
        <f t="shared" si="0"/>
        <v>0</v>
      </c>
      <c r="E30" s="4">
        <f t="shared" si="1"/>
        <v>60</v>
      </c>
      <c r="F30" s="4">
        <v>10</v>
      </c>
      <c r="G30" s="4">
        <v>10</v>
      </c>
      <c r="H30" s="4">
        <v>0</v>
      </c>
      <c r="I30" s="40">
        <f t="shared" si="2"/>
        <v>80</v>
      </c>
      <c r="J30" s="4" t="s">
        <v>213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53">
        <f t="shared" si="3"/>
        <v>0</v>
      </c>
      <c r="X30" s="4">
        <v>15</v>
      </c>
      <c r="Y30" s="4">
        <v>40</v>
      </c>
      <c r="Z30" s="4">
        <v>5</v>
      </c>
      <c r="AA30" s="53">
        <f t="shared" si="4"/>
        <v>60</v>
      </c>
    </row>
    <row r="31" spans="1:27" x14ac:dyDescent="0.25">
      <c r="A31" s="33">
        <v>30</v>
      </c>
      <c r="B31" s="5" t="s">
        <v>95</v>
      </c>
      <c r="C31" s="5">
        <v>0</v>
      </c>
      <c r="D31" s="4">
        <f t="shared" si="0"/>
        <v>0</v>
      </c>
      <c r="E31" s="4">
        <f t="shared" si="1"/>
        <v>40</v>
      </c>
      <c r="F31" s="4">
        <v>10</v>
      </c>
      <c r="G31" s="4">
        <v>10</v>
      </c>
      <c r="H31" s="4">
        <v>0</v>
      </c>
      <c r="I31" s="40">
        <f t="shared" si="2"/>
        <v>60</v>
      </c>
      <c r="J31" s="70" t="s">
        <v>198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53">
        <f t="shared" si="3"/>
        <v>0</v>
      </c>
      <c r="X31" s="4">
        <v>10</v>
      </c>
      <c r="Y31" s="4">
        <v>30</v>
      </c>
      <c r="Z31" s="4">
        <v>0</v>
      </c>
      <c r="AA31" s="53">
        <f t="shared" si="4"/>
        <v>40</v>
      </c>
    </row>
    <row r="32" spans="1:27" x14ac:dyDescent="0.25">
      <c r="A32" s="33">
        <v>31</v>
      </c>
      <c r="B32" s="5" t="s">
        <v>138</v>
      </c>
      <c r="C32" s="5">
        <v>0</v>
      </c>
      <c r="D32" s="4">
        <f t="shared" si="0"/>
        <v>60</v>
      </c>
      <c r="E32" s="4">
        <f t="shared" si="1"/>
        <v>30</v>
      </c>
      <c r="F32" s="4">
        <v>0</v>
      </c>
      <c r="G32" s="5">
        <v>0</v>
      </c>
      <c r="H32" s="4">
        <v>0</v>
      </c>
      <c r="I32" s="40">
        <f t="shared" si="2"/>
        <v>90</v>
      </c>
      <c r="J32" s="70" t="s">
        <v>201</v>
      </c>
      <c r="L32" s="4">
        <v>30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30</v>
      </c>
      <c r="U32" s="4">
        <v>0</v>
      </c>
      <c r="V32" s="53">
        <f t="shared" si="3"/>
        <v>60</v>
      </c>
      <c r="X32" s="4">
        <v>5</v>
      </c>
      <c r="Y32" s="4">
        <v>25</v>
      </c>
      <c r="Z32" s="4">
        <v>0</v>
      </c>
      <c r="AA32" s="53">
        <f t="shared" si="4"/>
        <v>30</v>
      </c>
    </row>
    <row r="33" spans="1:27" x14ac:dyDescent="0.25">
      <c r="A33" s="33">
        <v>32</v>
      </c>
      <c r="B33" s="5" t="s">
        <v>103</v>
      </c>
      <c r="C33" s="5">
        <v>0</v>
      </c>
      <c r="D33" s="4">
        <f t="shared" si="0"/>
        <v>150</v>
      </c>
      <c r="E33" s="4">
        <f t="shared" si="1"/>
        <v>155</v>
      </c>
      <c r="F33" s="4">
        <v>10</v>
      </c>
      <c r="G33" s="4">
        <v>10</v>
      </c>
      <c r="H33" s="4">
        <v>0</v>
      </c>
      <c r="I33" s="40">
        <f t="shared" si="2"/>
        <v>325</v>
      </c>
      <c r="J33" s="4" t="s">
        <v>190</v>
      </c>
      <c r="L33" s="4">
        <v>30</v>
      </c>
      <c r="M33" s="4">
        <v>30</v>
      </c>
      <c r="N33" s="4">
        <v>30</v>
      </c>
      <c r="O33" s="4">
        <v>30</v>
      </c>
      <c r="P33" s="4">
        <v>30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53">
        <f t="shared" si="3"/>
        <v>150</v>
      </c>
      <c r="X33" s="4">
        <v>0</v>
      </c>
      <c r="Y33" s="4">
        <v>25</v>
      </c>
      <c r="Z33" s="4">
        <v>130</v>
      </c>
      <c r="AA33" s="53">
        <f t="shared" si="4"/>
        <v>155</v>
      </c>
    </row>
    <row r="34" spans="1:27" x14ac:dyDescent="0.25">
      <c r="A34" s="33">
        <v>33</v>
      </c>
      <c r="B34" s="5" t="s">
        <v>109</v>
      </c>
      <c r="C34" s="5">
        <v>0</v>
      </c>
      <c r="D34" s="4">
        <f t="shared" si="0"/>
        <v>0</v>
      </c>
      <c r="E34" s="4">
        <f t="shared" si="1"/>
        <v>45</v>
      </c>
      <c r="F34" s="4">
        <v>10</v>
      </c>
      <c r="G34" s="4">
        <v>0</v>
      </c>
      <c r="H34" s="4">
        <v>0</v>
      </c>
      <c r="I34" s="40">
        <f t="shared" si="2"/>
        <v>55</v>
      </c>
      <c r="J34" s="4" t="s">
        <v>197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53">
        <f t="shared" si="3"/>
        <v>0</v>
      </c>
      <c r="X34" s="4">
        <v>0</v>
      </c>
      <c r="Y34" s="4">
        <v>45</v>
      </c>
      <c r="Z34" s="4">
        <v>0</v>
      </c>
      <c r="AA34" s="53">
        <f t="shared" si="4"/>
        <v>45</v>
      </c>
    </row>
    <row r="35" spans="1:27" x14ac:dyDescent="0.25">
      <c r="A35" s="33">
        <v>34</v>
      </c>
      <c r="B35" s="5" t="s">
        <v>128</v>
      </c>
      <c r="C35" s="5">
        <v>0</v>
      </c>
      <c r="D35" s="4">
        <f t="shared" si="0"/>
        <v>120</v>
      </c>
      <c r="E35" s="4">
        <f t="shared" si="1"/>
        <v>350</v>
      </c>
      <c r="F35" s="4">
        <v>10</v>
      </c>
      <c r="G35" s="4">
        <v>110</v>
      </c>
      <c r="H35" s="4">
        <v>570</v>
      </c>
      <c r="I35" s="40">
        <f t="shared" si="2"/>
        <v>1160</v>
      </c>
      <c r="J35" s="4" t="s">
        <v>196</v>
      </c>
      <c r="L35" s="4">
        <v>30</v>
      </c>
      <c r="M35" s="4">
        <v>0</v>
      </c>
      <c r="N35" s="4">
        <v>0</v>
      </c>
      <c r="O35" s="4">
        <v>0</v>
      </c>
      <c r="P35" s="4">
        <v>30</v>
      </c>
      <c r="Q35" s="4">
        <v>30</v>
      </c>
      <c r="R35" s="4">
        <v>0</v>
      </c>
      <c r="S35" s="4">
        <v>0</v>
      </c>
      <c r="T35" s="4">
        <v>0</v>
      </c>
      <c r="U35" s="4">
        <v>30</v>
      </c>
      <c r="V35" s="53">
        <f t="shared" si="3"/>
        <v>120</v>
      </c>
      <c r="X35" s="4">
        <v>0</v>
      </c>
      <c r="Y35" s="4">
        <v>220</v>
      </c>
      <c r="Z35" s="4">
        <v>130</v>
      </c>
      <c r="AA35" s="53">
        <f t="shared" si="4"/>
        <v>350</v>
      </c>
    </row>
    <row r="36" spans="1:27" x14ac:dyDescent="0.25">
      <c r="A36" s="33">
        <v>35</v>
      </c>
      <c r="B36" s="5" t="s">
        <v>142</v>
      </c>
      <c r="C36" s="5">
        <v>10</v>
      </c>
      <c r="D36" s="4">
        <f t="shared" si="0"/>
        <v>0</v>
      </c>
      <c r="E36" s="4">
        <f t="shared" si="1"/>
        <v>50</v>
      </c>
      <c r="F36" s="4">
        <v>0</v>
      </c>
      <c r="G36" s="4">
        <v>0</v>
      </c>
      <c r="H36" s="4">
        <v>75</v>
      </c>
      <c r="I36" s="40">
        <f t="shared" si="2"/>
        <v>135</v>
      </c>
      <c r="J36" s="70" t="s">
        <v>185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53">
        <f t="shared" si="3"/>
        <v>0</v>
      </c>
      <c r="X36" s="4">
        <v>15</v>
      </c>
      <c r="Y36" s="4">
        <v>35</v>
      </c>
      <c r="Z36" s="4">
        <v>0</v>
      </c>
      <c r="AA36" s="53">
        <f t="shared" si="4"/>
        <v>50</v>
      </c>
    </row>
    <row r="37" spans="1:27" x14ac:dyDescent="0.25">
      <c r="A37" s="33">
        <v>36</v>
      </c>
      <c r="B37" s="5" t="s">
        <v>147</v>
      </c>
      <c r="C37" s="5">
        <v>0</v>
      </c>
      <c r="D37" s="4">
        <f t="shared" si="0"/>
        <v>60</v>
      </c>
      <c r="E37" s="4">
        <f t="shared" si="1"/>
        <v>30</v>
      </c>
      <c r="F37" s="4">
        <v>0</v>
      </c>
      <c r="G37" s="4">
        <v>10</v>
      </c>
      <c r="H37" s="4">
        <v>0</v>
      </c>
      <c r="I37" s="40">
        <f t="shared" si="2"/>
        <v>100</v>
      </c>
      <c r="J37" s="70" t="s">
        <v>202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30</v>
      </c>
      <c r="R37" s="4">
        <v>0</v>
      </c>
      <c r="S37" s="4">
        <v>0</v>
      </c>
      <c r="T37" s="4">
        <v>30</v>
      </c>
      <c r="U37" s="4">
        <v>0</v>
      </c>
      <c r="V37" s="53">
        <f t="shared" si="3"/>
        <v>60</v>
      </c>
      <c r="X37" s="4">
        <v>0</v>
      </c>
      <c r="Y37" s="4">
        <v>30</v>
      </c>
      <c r="Z37" s="4">
        <v>0</v>
      </c>
      <c r="AA37" s="53">
        <f t="shared" si="4"/>
        <v>30</v>
      </c>
    </row>
  </sheetData>
  <sortState ref="A2:J37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/>
  </sheetViews>
  <sheetFormatPr defaultRowHeight="15" x14ac:dyDescent="0.25"/>
  <cols>
    <col min="1" max="1" width="14.28515625" style="26" bestFit="1" customWidth="1"/>
    <col min="2" max="2" width="18.7109375" bestFit="1" customWidth="1"/>
    <col min="3" max="3" width="11.42578125" style="3" customWidth="1"/>
    <col min="4" max="4" width="18.7109375" style="3" bestFit="1" customWidth="1"/>
    <col min="5" max="5" width="14" style="3" bestFit="1" customWidth="1"/>
    <col min="6" max="6" width="18.140625" bestFit="1" customWidth="1"/>
  </cols>
  <sheetData>
    <row r="1" spans="1:6" x14ac:dyDescent="0.25">
      <c r="A1" s="6" t="s">
        <v>11</v>
      </c>
      <c r="B1" s="6" t="s">
        <v>0</v>
      </c>
      <c r="C1" s="67" t="s">
        <v>53</v>
      </c>
      <c r="D1" s="67" t="s">
        <v>54</v>
      </c>
      <c r="E1" s="71" t="s">
        <v>55</v>
      </c>
      <c r="F1" s="48" t="s">
        <v>214</v>
      </c>
    </row>
    <row r="2" spans="1:6" x14ac:dyDescent="0.25">
      <c r="A2" s="33">
        <v>1</v>
      </c>
      <c r="B2" s="23" t="s">
        <v>87</v>
      </c>
      <c r="C2" s="4">
        <v>60</v>
      </c>
      <c r="D2" s="4">
        <v>55</v>
      </c>
      <c r="E2" s="5">
        <f t="shared" ref="E2:E37" si="0">C2+D2</f>
        <v>115</v>
      </c>
      <c r="F2" s="72" t="s">
        <v>203</v>
      </c>
    </row>
    <row r="3" spans="1:6" x14ac:dyDescent="0.25">
      <c r="A3" s="33">
        <v>2</v>
      </c>
      <c r="B3" s="23" t="s">
        <v>98</v>
      </c>
      <c r="C3" s="4">
        <v>220</v>
      </c>
      <c r="D3" s="4">
        <v>60</v>
      </c>
      <c r="E3" s="5">
        <f t="shared" si="0"/>
        <v>280</v>
      </c>
      <c r="F3" s="72" t="s">
        <v>183</v>
      </c>
    </row>
    <row r="4" spans="1:6" x14ac:dyDescent="0.25">
      <c r="A4" s="33">
        <v>3</v>
      </c>
      <c r="B4" s="23" t="s">
        <v>92</v>
      </c>
      <c r="C4" s="4">
        <v>100</v>
      </c>
      <c r="D4" s="4">
        <v>55</v>
      </c>
      <c r="E4" s="5">
        <f t="shared" si="0"/>
        <v>155</v>
      </c>
      <c r="F4" s="72" t="s">
        <v>206</v>
      </c>
    </row>
    <row r="5" spans="1:6" x14ac:dyDescent="0.25">
      <c r="A5" s="33">
        <v>4</v>
      </c>
      <c r="B5" s="23" t="s">
        <v>88</v>
      </c>
      <c r="C5" s="4">
        <v>220</v>
      </c>
      <c r="D5" s="4">
        <v>750</v>
      </c>
      <c r="E5" s="5">
        <f t="shared" si="0"/>
        <v>970</v>
      </c>
      <c r="F5" s="72" t="s">
        <v>194</v>
      </c>
    </row>
    <row r="6" spans="1:6" x14ac:dyDescent="0.25">
      <c r="A6" s="33">
        <v>5</v>
      </c>
      <c r="B6" s="23" t="s">
        <v>90</v>
      </c>
      <c r="C6" s="4">
        <v>200</v>
      </c>
      <c r="D6" s="4">
        <v>880</v>
      </c>
      <c r="E6" s="5">
        <f t="shared" si="0"/>
        <v>1080</v>
      </c>
      <c r="F6" s="72" t="s">
        <v>195</v>
      </c>
    </row>
    <row r="7" spans="1:6" x14ac:dyDescent="0.25">
      <c r="A7" s="33">
        <v>6</v>
      </c>
      <c r="B7" s="23" t="s">
        <v>110</v>
      </c>
      <c r="C7" s="4">
        <v>80</v>
      </c>
      <c r="D7" s="4">
        <v>445</v>
      </c>
      <c r="E7" s="5">
        <f t="shared" si="0"/>
        <v>525</v>
      </c>
      <c r="F7" s="72" t="s">
        <v>192</v>
      </c>
    </row>
    <row r="8" spans="1:6" x14ac:dyDescent="0.25">
      <c r="A8" s="33">
        <v>7</v>
      </c>
      <c r="B8" s="23" t="s">
        <v>117</v>
      </c>
      <c r="C8" s="4">
        <v>80</v>
      </c>
      <c r="D8" s="4">
        <v>75</v>
      </c>
      <c r="E8" s="5">
        <f t="shared" si="0"/>
        <v>155</v>
      </c>
      <c r="F8" s="72" t="s">
        <v>206</v>
      </c>
    </row>
    <row r="9" spans="1:6" x14ac:dyDescent="0.25">
      <c r="A9" s="33">
        <v>8</v>
      </c>
      <c r="B9" s="23" t="s">
        <v>121</v>
      </c>
      <c r="C9" s="4">
        <v>220</v>
      </c>
      <c r="D9" s="4">
        <v>85</v>
      </c>
      <c r="E9" s="5">
        <f t="shared" si="0"/>
        <v>305</v>
      </c>
      <c r="F9" s="72" t="s">
        <v>185</v>
      </c>
    </row>
    <row r="10" spans="1:6" x14ac:dyDescent="0.25">
      <c r="A10" s="33">
        <v>9</v>
      </c>
      <c r="B10" s="23" t="s">
        <v>118</v>
      </c>
      <c r="C10" s="4">
        <v>160</v>
      </c>
      <c r="D10" s="4">
        <v>215</v>
      </c>
      <c r="E10" s="5">
        <f t="shared" si="0"/>
        <v>375</v>
      </c>
      <c r="F10" s="72" t="s">
        <v>186</v>
      </c>
    </row>
    <row r="11" spans="1:6" x14ac:dyDescent="0.25">
      <c r="A11" s="33">
        <v>10</v>
      </c>
      <c r="B11" s="23" t="s">
        <v>106</v>
      </c>
      <c r="C11" s="4">
        <v>60</v>
      </c>
      <c r="D11" s="4">
        <v>110</v>
      </c>
      <c r="E11" s="5">
        <f t="shared" si="0"/>
        <v>170</v>
      </c>
      <c r="F11" s="72" t="s">
        <v>172</v>
      </c>
    </row>
    <row r="12" spans="1:6" x14ac:dyDescent="0.25">
      <c r="A12" s="33">
        <v>11</v>
      </c>
      <c r="B12" s="23" t="s">
        <v>114</v>
      </c>
      <c r="C12" s="4">
        <v>80</v>
      </c>
      <c r="D12" s="4">
        <v>65</v>
      </c>
      <c r="E12" s="5">
        <f t="shared" si="0"/>
        <v>145</v>
      </c>
      <c r="F12" s="72" t="s">
        <v>205</v>
      </c>
    </row>
    <row r="13" spans="1:6" x14ac:dyDescent="0.25">
      <c r="A13" s="33">
        <v>12</v>
      </c>
      <c r="B13" s="23" t="s">
        <v>120</v>
      </c>
      <c r="C13" s="4">
        <v>160</v>
      </c>
      <c r="D13" s="4">
        <v>305</v>
      </c>
      <c r="E13" s="5">
        <f t="shared" si="0"/>
        <v>465</v>
      </c>
      <c r="F13" s="72" t="s">
        <v>189</v>
      </c>
    </row>
    <row r="14" spans="1:6" x14ac:dyDescent="0.25">
      <c r="A14" s="33">
        <v>13</v>
      </c>
      <c r="B14" s="23" t="s">
        <v>124</v>
      </c>
      <c r="C14" s="4">
        <v>60</v>
      </c>
      <c r="D14" s="4">
        <v>80</v>
      </c>
      <c r="E14" s="5">
        <f t="shared" si="0"/>
        <v>140</v>
      </c>
      <c r="F14" s="72" t="s">
        <v>204</v>
      </c>
    </row>
    <row r="15" spans="1:6" x14ac:dyDescent="0.25">
      <c r="A15" s="33">
        <v>14</v>
      </c>
      <c r="B15" s="23" t="s">
        <v>126</v>
      </c>
      <c r="C15" s="4">
        <v>160</v>
      </c>
      <c r="D15" s="4">
        <v>45</v>
      </c>
      <c r="E15" s="5">
        <f t="shared" si="0"/>
        <v>205</v>
      </c>
      <c r="F15" s="72" t="s">
        <v>174</v>
      </c>
    </row>
    <row r="16" spans="1:6" x14ac:dyDescent="0.25">
      <c r="A16" s="33">
        <v>15</v>
      </c>
      <c r="B16" s="23" t="s">
        <v>129</v>
      </c>
      <c r="C16" s="4">
        <v>220</v>
      </c>
      <c r="D16" s="4">
        <v>160</v>
      </c>
      <c r="E16" s="5">
        <f t="shared" si="0"/>
        <v>380</v>
      </c>
      <c r="F16" s="72" t="s">
        <v>187</v>
      </c>
    </row>
    <row r="17" spans="1:6" x14ac:dyDescent="0.25">
      <c r="A17" s="33">
        <v>16</v>
      </c>
      <c r="B17" s="23" t="s">
        <v>101</v>
      </c>
      <c r="C17" s="4">
        <v>80</v>
      </c>
      <c r="D17" s="4">
        <v>65</v>
      </c>
      <c r="E17" s="5">
        <f t="shared" si="0"/>
        <v>145</v>
      </c>
      <c r="F17" s="72" t="s">
        <v>205</v>
      </c>
    </row>
    <row r="18" spans="1:6" x14ac:dyDescent="0.25">
      <c r="A18" s="34">
        <v>17</v>
      </c>
      <c r="B18" s="23" t="s">
        <v>115</v>
      </c>
      <c r="C18" s="4">
        <v>60</v>
      </c>
      <c r="D18" s="4">
        <v>45</v>
      </c>
      <c r="E18" s="5">
        <f t="shared" si="0"/>
        <v>105</v>
      </c>
      <c r="F18" s="72" t="s">
        <v>162</v>
      </c>
    </row>
    <row r="19" spans="1:6" x14ac:dyDescent="0.25">
      <c r="A19" s="33">
        <v>18</v>
      </c>
      <c r="B19" s="23" t="s">
        <v>141</v>
      </c>
      <c r="C19" s="4">
        <v>320</v>
      </c>
      <c r="D19" s="4">
        <v>105</v>
      </c>
      <c r="E19" s="5">
        <f t="shared" si="0"/>
        <v>425</v>
      </c>
      <c r="F19" s="72" t="s">
        <v>188</v>
      </c>
    </row>
    <row r="20" spans="1:6" x14ac:dyDescent="0.25">
      <c r="A20" s="33">
        <v>19</v>
      </c>
      <c r="B20" s="23" t="s">
        <v>85</v>
      </c>
      <c r="C20" s="4">
        <v>140</v>
      </c>
      <c r="D20" s="4">
        <v>145</v>
      </c>
      <c r="E20" s="5">
        <f t="shared" si="0"/>
        <v>285</v>
      </c>
      <c r="F20" s="72" t="s">
        <v>184</v>
      </c>
    </row>
    <row r="21" spans="1:6" x14ac:dyDescent="0.25">
      <c r="A21" s="33">
        <v>20</v>
      </c>
      <c r="B21" s="23" t="s">
        <v>86</v>
      </c>
      <c r="C21" s="4">
        <v>120</v>
      </c>
      <c r="D21" s="4">
        <v>90</v>
      </c>
      <c r="E21" s="5">
        <f t="shared" si="0"/>
        <v>210</v>
      </c>
      <c r="F21" s="72" t="s">
        <v>207</v>
      </c>
    </row>
    <row r="22" spans="1:6" x14ac:dyDescent="0.25">
      <c r="A22" s="33">
        <v>21</v>
      </c>
      <c r="B22" s="23" t="s">
        <v>102</v>
      </c>
      <c r="C22" s="4">
        <v>100</v>
      </c>
      <c r="D22" s="4">
        <v>35</v>
      </c>
      <c r="E22" s="5">
        <f t="shared" si="0"/>
        <v>135</v>
      </c>
      <c r="F22" s="72" t="s">
        <v>165</v>
      </c>
    </row>
    <row r="23" spans="1:6" x14ac:dyDescent="0.25">
      <c r="A23" s="33">
        <v>22</v>
      </c>
      <c r="B23" s="23" t="s">
        <v>82</v>
      </c>
      <c r="C23" s="4">
        <v>100</v>
      </c>
      <c r="D23" s="4">
        <v>115</v>
      </c>
      <c r="E23" s="5">
        <f t="shared" si="0"/>
        <v>215</v>
      </c>
      <c r="F23" s="72" t="s">
        <v>177</v>
      </c>
    </row>
    <row r="24" spans="1:6" x14ac:dyDescent="0.25">
      <c r="A24" s="33">
        <v>23</v>
      </c>
      <c r="B24" s="23" t="s">
        <v>130</v>
      </c>
      <c r="C24" s="4">
        <v>120</v>
      </c>
      <c r="D24" s="4">
        <v>120</v>
      </c>
      <c r="E24" s="5">
        <f t="shared" si="0"/>
        <v>240</v>
      </c>
      <c r="F24" s="72" t="s">
        <v>178</v>
      </c>
    </row>
    <row r="25" spans="1:6" x14ac:dyDescent="0.25">
      <c r="A25" s="33">
        <v>24</v>
      </c>
      <c r="B25" s="23" t="s">
        <v>136</v>
      </c>
      <c r="C25" s="4">
        <v>120</v>
      </c>
      <c r="D25" s="4">
        <v>90</v>
      </c>
      <c r="E25" s="5">
        <f t="shared" si="0"/>
        <v>210</v>
      </c>
      <c r="F25" s="72" t="s">
        <v>207</v>
      </c>
    </row>
    <row r="26" spans="1:6" x14ac:dyDescent="0.25">
      <c r="A26" s="33">
        <v>25</v>
      </c>
      <c r="B26" s="23" t="s">
        <v>134</v>
      </c>
      <c r="C26" s="4">
        <v>120</v>
      </c>
      <c r="D26" s="4">
        <v>710</v>
      </c>
      <c r="E26" s="5">
        <f t="shared" si="0"/>
        <v>830</v>
      </c>
      <c r="F26" s="72" t="s">
        <v>193</v>
      </c>
    </row>
    <row r="27" spans="1:6" x14ac:dyDescent="0.25">
      <c r="A27" s="33">
        <v>26</v>
      </c>
      <c r="B27" s="23" t="s">
        <v>132</v>
      </c>
      <c r="C27" s="5">
        <v>20</v>
      </c>
      <c r="D27" s="4">
        <v>35</v>
      </c>
      <c r="E27" s="5">
        <f t="shared" si="0"/>
        <v>55</v>
      </c>
      <c r="F27" s="72" t="s">
        <v>161</v>
      </c>
    </row>
    <row r="28" spans="1:6" x14ac:dyDescent="0.25">
      <c r="A28" s="33">
        <v>27</v>
      </c>
      <c r="B28" s="2" t="s">
        <v>96</v>
      </c>
      <c r="C28" s="4">
        <v>40</v>
      </c>
      <c r="D28" s="4">
        <v>435</v>
      </c>
      <c r="E28" s="5">
        <f t="shared" si="0"/>
        <v>475</v>
      </c>
      <c r="F28" s="72" t="s">
        <v>190</v>
      </c>
    </row>
    <row r="29" spans="1:6" x14ac:dyDescent="0.25">
      <c r="A29" s="33">
        <v>28</v>
      </c>
      <c r="B29" s="2" t="s">
        <v>140</v>
      </c>
      <c r="C29" s="4">
        <v>160</v>
      </c>
      <c r="D29" s="4">
        <v>100</v>
      </c>
      <c r="E29" s="5">
        <f t="shared" si="0"/>
        <v>260</v>
      </c>
      <c r="F29" s="72" t="s">
        <v>209</v>
      </c>
    </row>
    <row r="30" spans="1:6" x14ac:dyDescent="0.25">
      <c r="A30" s="33">
        <v>29</v>
      </c>
      <c r="B30" s="2" t="s">
        <v>94</v>
      </c>
      <c r="C30" s="4">
        <v>180</v>
      </c>
      <c r="D30" s="4">
        <v>80</v>
      </c>
      <c r="E30" s="5">
        <f t="shared" si="0"/>
        <v>260</v>
      </c>
      <c r="F30" s="72" t="s">
        <v>209</v>
      </c>
    </row>
    <row r="31" spans="1:6" x14ac:dyDescent="0.25">
      <c r="A31" s="33">
        <v>30</v>
      </c>
      <c r="B31" s="5" t="s">
        <v>95</v>
      </c>
      <c r="C31" s="4">
        <v>80</v>
      </c>
      <c r="D31" s="4">
        <v>60</v>
      </c>
      <c r="E31" s="5">
        <f t="shared" si="0"/>
        <v>140</v>
      </c>
      <c r="F31" s="72" t="s">
        <v>204</v>
      </c>
    </row>
    <row r="32" spans="1:6" x14ac:dyDescent="0.25">
      <c r="A32" s="33">
        <v>31</v>
      </c>
      <c r="B32" s="5" t="s">
        <v>138</v>
      </c>
      <c r="C32" s="4">
        <v>100</v>
      </c>
      <c r="D32" s="4">
        <v>90</v>
      </c>
      <c r="E32" s="5">
        <f t="shared" si="0"/>
        <v>190</v>
      </c>
      <c r="F32" s="72" t="s">
        <v>173</v>
      </c>
    </row>
    <row r="33" spans="1:6" x14ac:dyDescent="0.25">
      <c r="A33" s="33">
        <v>32</v>
      </c>
      <c r="B33" s="5" t="s">
        <v>103</v>
      </c>
      <c r="C33" s="4">
        <v>160</v>
      </c>
      <c r="D33" s="4">
        <v>325</v>
      </c>
      <c r="E33" s="5">
        <f t="shared" si="0"/>
        <v>485</v>
      </c>
      <c r="F33" s="72" t="s">
        <v>191</v>
      </c>
    </row>
    <row r="34" spans="1:6" x14ac:dyDescent="0.25">
      <c r="A34" s="33">
        <v>33</v>
      </c>
      <c r="B34" s="5" t="s">
        <v>109</v>
      </c>
      <c r="C34" s="4">
        <v>60</v>
      </c>
      <c r="D34" s="4">
        <v>55</v>
      </c>
      <c r="E34" s="5">
        <f t="shared" si="0"/>
        <v>115</v>
      </c>
      <c r="F34" s="72" t="s">
        <v>203</v>
      </c>
    </row>
    <row r="35" spans="1:6" x14ac:dyDescent="0.25">
      <c r="A35" s="33">
        <v>34</v>
      </c>
      <c r="B35" s="5" t="s">
        <v>128</v>
      </c>
      <c r="C35" s="4">
        <v>120</v>
      </c>
      <c r="D35" s="4">
        <v>1160</v>
      </c>
      <c r="E35" s="5">
        <f t="shared" si="0"/>
        <v>1280</v>
      </c>
      <c r="F35" s="72" t="s">
        <v>196</v>
      </c>
    </row>
    <row r="36" spans="1:6" x14ac:dyDescent="0.25">
      <c r="A36" s="33">
        <v>35</v>
      </c>
      <c r="B36" s="5" t="s">
        <v>142</v>
      </c>
      <c r="C36" s="4">
        <v>120</v>
      </c>
      <c r="D36" s="4">
        <v>135</v>
      </c>
      <c r="E36" s="5">
        <f t="shared" si="0"/>
        <v>255</v>
      </c>
      <c r="F36" s="72" t="s">
        <v>179</v>
      </c>
    </row>
    <row r="37" spans="1:6" x14ac:dyDescent="0.25">
      <c r="A37" s="33">
        <v>36</v>
      </c>
      <c r="B37" s="5" t="s">
        <v>147</v>
      </c>
      <c r="C37" s="4">
        <v>160</v>
      </c>
      <c r="D37" s="4">
        <v>100</v>
      </c>
      <c r="E37" s="5">
        <f t="shared" si="0"/>
        <v>260</v>
      </c>
      <c r="F37" s="72" t="s">
        <v>209</v>
      </c>
    </row>
    <row r="38" spans="1:6" x14ac:dyDescent="0.25">
      <c r="A38" s="33">
        <v>37</v>
      </c>
      <c r="B38" s="4"/>
      <c r="C38" s="5"/>
      <c r="D38" s="5"/>
      <c r="E38" s="5"/>
      <c r="F38" s="4"/>
    </row>
    <row r="39" spans="1:6" x14ac:dyDescent="0.25">
      <c r="A39" s="33">
        <v>38</v>
      </c>
      <c r="B39" s="4"/>
      <c r="C39" s="5"/>
      <c r="D39" s="5"/>
      <c r="E39" s="5"/>
      <c r="F39" s="4"/>
    </row>
    <row r="40" spans="1:6" x14ac:dyDescent="0.25">
      <c r="A40" s="33">
        <v>39</v>
      </c>
      <c r="B40" s="4"/>
      <c r="C40" s="5"/>
      <c r="D40" s="5"/>
      <c r="E40" s="5"/>
      <c r="F40" s="4"/>
    </row>
    <row r="41" spans="1:6" x14ac:dyDescent="0.25">
      <c r="A41" s="33">
        <v>40</v>
      </c>
      <c r="B41" s="4"/>
      <c r="C41" s="5"/>
      <c r="D41" s="5"/>
      <c r="E41" s="5"/>
      <c r="F41" s="4"/>
    </row>
  </sheetData>
  <sortState ref="A2:F41">
    <sortCondition ref="A1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28515625" style="26" bestFit="1" customWidth="1"/>
    <col min="2" max="2" width="18.7109375" bestFit="1" customWidth="1"/>
    <col min="5" max="5" width="9.140625" style="74"/>
    <col min="9" max="9" width="11.42578125" customWidth="1"/>
    <col min="10" max="10" width="15.7109375" style="26" bestFit="1" customWidth="1"/>
    <col min="11" max="11" width="15.7109375" style="3" customWidth="1"/>
  </cols>
  <sheetData>
    <row r="1" spans="1:31" x14ac:dyDescent="0.25">
      <c r="A1" s="6" t="s">
        <v>11</v>
      </c>
      <c r="B1" s="12" t="s">
        <v>0</v>
      </c>
      <c r="C1" s="14" t="s">
        <v>1</v>
      </c>
      <c r="D1" s="14" t="s">
        <v>31</v>
      </c>
      <c r="E1" s="73" t="s">
        <v>51</v>
      </c>
      <c r="F1" s="14" t="s">
        <v>6</v>
      </c>
      <c r="G1" s="36" t="s">
        <v>49</v>
      </c>
      <c r="H1" s="15" t="s">
        <v>32</v>
      </c>
      <c r="I1" s="43" t="s">
        <v>4</v>
      </c>
      <c r="J1" s="48" t="s">
        <v>7</v>
      </c>
      <c r="K1" s="44"/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29</v>
      </c>
      <c r="W1" s="4" t="s">
        <v>30</v>
      </c>
      <c r="X1" s="4" t="s">
        <v>33</v>
      </c>
      <c r="Y1" s="53" t="s">
        <v>52</v>
      </c>
      <c r="AA1" s="4" t="s">
        <v>34</v>
      </c>
      <c r="AB1" s="4" t="s">
        <v>35</v>
      </c>
      <c r="AC1" s="4" t="s">
        <v>36</v>
      </c>
      <c r="AD1" s="4" t="s">
        <v>37</v>
      </c>
      <c r="AE1" s="53" t="s">
        <v>45</v>
      </c>
    </row>
    <row r="2" spans="1:31" x14ac:dyDescent="0.25">
      <c r="A2" s="33">
        <v>1</v>
      </c>
      <c r="B2" s="23" t="s">
        <v>87</v>
      </c>
      <c r="C2" s="4">
        <v>0</v>
      </c>
      <c r="D2" s="4">
        <f t="shared" ref="D2:D37" si="0">Y2</f>
        <v>45</v>
      </c>
      <c r="E2" s="72">
        <f t="shared" ref="E2:E37" si="1">AE2</f>
        <v>33</v>
      </c>
      <c r="F2" s="4">
        <v>0</v>
      </c>
      <c r="G2" s="40">
        <v>0</v>
      </c>
      <c r="H2" s="40">
        <v>0</v>
      </c>
      <c r="I2" s="40">
        <f t="shared" ref="I2:I37" si="2">SUM(C2:H2)</f>
        <v>78</v>
      </c>
      <c r="J2" s="4" t="s">
        <v>200</v>
      </c>
      <c r="K2" s="38"/>
      <c r="L2" s="33"/>
      <c r="M2" s="22">
        <v>15</v>
      </c>
      <c r="N2" s="4"/>
      <c r="O2" s="4"/>
      <c r="P2" s="4"/>
      <c r="Q2" s="4">
        <v>30</v>
      </c>
      <c r="R2" s="33"/>
      <c r="S2" s="22"/>
      <c r="T2" s="4"/>
      <c r="U2" s="4"/>
      <c r="V2" s="4"/>
      <c r="W2" s="4"/>
      <c r="X2" s="4"/>
      <c r="Y2" s="53">
        <f>SUM(L2:X2)</f>
        <v>45</v>
      </c>
      <c r="AA2" s="4">
        <v>0</v>
      </c>
      <c r="AB2" s="4">
        <v>0</v>
      </c>
      <c r="AC2" s="4">
        <v>18</v>
      </c>
      <c r="AD2" s="4">
        <v>15</v>
      </c>
      <c r="AE2" s="53">
        <f>SUM(AA2:AD2)</f>
        <v>33</v>
      </c>
    </row>
    <row r="3" spans="1:31" x14ac:dyDescent="0.25">
      <c r="A3" s="33">
        <v>2</v>
      </c>
      <c r="B3" s="23" t="s">
        <v>98</v>
      </c>
      <c r="C3" s="4">
        <v>0</v>
      </c>
      <c r="D3" s="4">
        <f t="shared" si="0"/>
        <v>0</v>
      </c>
      <c r="E3" s="72">
        <f t="shared" si="1"/>
        <v>29</v>
      </c>
      <c r="F3" s="4">
        <v>10</v>
      </c>
      <c r="G3" s="40">
        <v>0</v>
      </c>
      <c r="H3" s="40">
        <v>0</v>
      </c>
      <c r="I3" s="40">
        <f t="shared" si="2"/>
        <v>39</v>
      </c>
      <c r="J3" s="4" t="s">
        <v>163</v>
      </c>
      <c r="K3" s="38"/>
      <c r="L3" s="33"/>
      <c r="M3" s="23"/>
      <c r="N3" s="4"/>
      <c r="O3" s="4"/>
      <c r="P3" s="4"/>
      <c r="Q3" s="4"/>
      <c r="R3" s="33"/>
      <c r="S3" s="23"/>
      <c r="T3" s="4"/>
      <c r="U3" s="4"/>
      <c r="V3" s="4"/>
      <c r="W3" s="4"/>
      <c r="X3" s="4"/>
      <c r="Y3" s="53">
        <f t="shared" ref="Y3:Y41" si="3">SUM(L3:X3)</f>
        <v>0</v>
      </c>
      <c r="AA3" s="4">
        <v>5</v>
      </c>
      <c r="AB3" s="4">
        <v>0</v>
      </c>
      <c r="AC3" s="4">
        <v>14</v>
      </c>
      <c r="AD3" s="4">
        <v>10</v>
      </c>
      <c r="AE3" s="53">
        <f t="shared" ref="AE3:AE41" si="4">SUM(AA3:AD3)</f>
        <v>29</v>
      </c>
    </row>
    <row r="4" spans="1:31" x14ac:dyDescent="0.25">
      <c r="A4" s="33">
        <v>3</v>
      </c>
      <c r="B4" s="23" t="s">
        <v>92</v>
      </c>
      <c r="C4" s="4">
        <v>0</v>
      </c>
      <c r="D4" s="4">
        <f t="shared" si="0"/>
        <v>0</v>
      </c>
      <c r="E4" s="72">
        <f t="shared" si="1"/>
        <v>55</v>
      </c>
      <c r="F4" s="4">
        <v>10</v>
      </c>
      <c r="G4" s="40">
        <v>0</v>
      </c>
      <c r="H4" s="40">
        <v>0</v>
      </c>
      <c r="I4" s="40">
        <f t="shared" si="2"/>
        <v>65</v>
      </c>
      <c r="J4" s="4" t="s">
        <v>170</v>
      </c>
      <c r="K4" s="38"/>
      <c r="L4" s="33"/>
      <c r="M4" s="23"/>
      <c r="N4" s="4"/>
      <c r="O4" s="4"/>
      <c r="P4" s="4"/>
      <c r="Q4" s="4"/>
      <c r="R4" s="33"/>
      <c r="S4" s="23"/>
      <c r="T4" s="4"/>
      <c r="U4" s="4"/>
      <c r="V4" s="4"/>
      <c r="W4" s="4"/>
      <c r="X4" s="4"/>
      <c r="Y4" s="53">
        <f t="shared" si="3"/>
        <v>0</v>
      </c>
      <c r="AA4" s="4">
        <v>15</v>
      </c>
      <c r="AB4" s="4">
        <v>20</v>
      </c>
      <c r="AC4" s="4">
        <v>15</v>
      </c>
      <c r="AD4" s="4">
        <v>5</v>
      </c>
      <c r="AE4" s="53">
        <f t="shared" si="4"/>
        <v>55</v>
      </c>
    </row>
    <row r="5" spans="1:31" x14ac:dyDescent="0.25">
      <c r="A5" s="33">
        <v>4</v>
      </c>
      <c r="B5" s="23" t="s">
        <v>88</v>
      </c>
      <c r="C5" s="4">
        <v>0</v>
      </c>
      <c r="D5" s="4">
        <f t="shared" si="0"/>
        <v>60</v>
      </c>
      <c r="E5" s="72">
        <f t="shared" si="1"/>
        <v>36</v>
      </c>
      <c r="F5" s="4">
        <v>10</v>
      </c>
      <c r="G5" s="40">
        <v>0</v>
      </c>
      <c r="H5" s="40">
        <v>60</v>
      </c>
      <c r="I5" s="40">
        <f t="shared" si="2"/>
        <v>166</v>
      </c>
      <c r="J5" s="4" t="s">
        <v>190</v>
      </c>
      <c r="K5" s="38"/>
      <c r="L5" s="33"/>
      <c r="M5" s="23"/>
      <c r="N5" s="4"/>
      <c r="O5" s="4"/>
      <c r="P5" s="4">
        <v>30</v>
      </c>
      <c r="Q5" s="4">
        <v>30</v>
      </c>
      <c r="R5" s="33"/>
      <c r="S5" s="23"/>
      <c r="T5" s="4"/>
      <c r="U5" s="4"/>
      <c r="V5" s="4"/>
      <c r="W5" s="4"/>
      <c r="X5" s="4"/>
      <c r="Y5" s="53">
        <f t="shared" si="3"/>
        <v>60</v>
      </c>
      <c r="AA5" s="4">
        <v>0</v>
      </c>
      <c r="AB5" s="4">
        <v>0</v>
      </c>
      <c r="AC5" s="4">
        <v>26</v>
      </c>
      <c r="AD5" s="4">
        <v>10</v>
      </c>
      <c r="AE5" s="53">
        <f t="shared" si="4"/>
        <v>36</v>
      </c>
    </row>
    <row r="6" spans="1:31" x14ac:dyDescent="0.25">
      <c r="A6" s="33">
        <v>5</v>
      </c>
      <c r="B6" s="23" t="s">
        <v>90</v>
      </c>
      <c r="C6" s="4">
        <v>0</v>
      </c>
      <c r="D6" s="4">
        <f t="shared" si="0"/>
        <v>90</v>
      </c>
      <c r="E6" s="72">
        <f t="shared" si="1"/>
        <v>38</v>
      </c>
      <c r="F6" s="4">
        <v>10</v>
      </c>
      <c r="G6" s="40">
        <v>0</v>
      </c>
      <c r="H6" s="40">
        <v>300</v>
      </c>
      <c r="I6" s="40">
        <f t="shared" si="2"/>
        <v>438</v>
      </c>
      <c r="J6" s="4" t="s">
        <v>193</v>
      </c>
      <c r="K6" s="38"/>
      <c r="L6" s="33"/>
      <c r="M6" s="23">
        <v>15</v>
      </c>
      <c r="N6" s="4"/>
      <c r="O6" s="4"/>
      <c r="P6" s="4"/>
      <c r="Q6" s="4">
        <v>30</v>
      </c>
      <c r="R6" s="33"/>
      <c r="S6" s="23"/>
      <c r="T6" s="4"/>
      <c r="U6" s="4">
        <v>30</v>
      </c>
      <c r="V6" s="4"/>
      <c r="W6" s="4"/>
      <c r="X6" s="4">
        <v>15</v>
      </c>
      <c r="Y6" s="53">
        <f t="shared" si="3"/>
        <v>90</v>
      </c>
      <c r="AA6" s="4">
        <v>5</v>
      </c>
      <c r="AB6" s="4">
        <v>0</v>
      </c>
      <c r="AC6" s="4">
        <v>18</v>
      </c>
      <c r="AD6" s="4">
        <v>15</v>
      </c>
      <c r="AE6" s="53">
        <f t="shared" si="4"/>
        <v>38</v>
      </c>
    </row>
    <row r="7" spans="1:31" x14ac:dyDescent="0.25">
      <c r="A7" s="33">
        <v>6</v>
      </c>
      <c r="B7" s="23" t="s">
        <v>110</v>
      </c>
      <c r="C7" s="4">
        <v>0</v>
      </c>
      <c r="D7" s="4">
        <f t="shared" si="0"/>
        <v>180</v>
      </c>
      <c r="E7" s="72">
        <f t="shared" si="1"/>
        <v>181</v>
      </c>
      <c r="F7" s="4">
        <v>10</v>
      </c>
      <c r="G7" s="40">
        <v>0</v>
      </c>
      <c r="H7" s="40">
        <v>120</v>
      </c>
      <c r="I7" s="40">
        <f t="shared" si="2"/>
        <v>491</v>
      </c>
      <c r="J7" s="4" t="s">
        <v>194</v>
      </c>
      <c r="K7" s="38"/>
      <c r="L7" s="33">
        <v>30</v>
      </c>
      <c r="M7" s="23"/>
      <c r="N7" s="4"/>
      <c r="O7" s="4"/>
      <c r="P7" s="4">
        <v>30</v>
      </c>
      <c r="Q7" s="4">
        <v>30</v>
      </c>
      <c r="R7" s="33">
        <v>30</v>
      </c>
      <c r="S7" s="23">
        <v>30</v>
      </c>
      <c r="T7" s="4"/>
      <c r="U7" s="4">
        <v>30</v>
      </c>
      <c r="V7" s="4"/>
      <c r="W7" s="4"/>
      <c r="X7" s="4"/>
      <c r="Y7" s="53">
        <f t="shared" si="3"/>
        <v>180</v>
      </c>
      <c r="AA7" s="4">
        <v>20</v>
      </c>
      <c r="AB7" s="4">
        <v>130</v>
      </c>
      <c r="AC7" s="4">
        <v>31</v>
      </c>
      <c r="AD7" s="4">
        <v>0</v>
      </c>
      <c r="AE7" s="53">
        <f t="shared" si="4"/>
        <v>181</v>
      </c>
    </row>
    <row r="8" spans="1:31" x14ac:dyDescent="0.25">
      <c r="A8" s="33">
        <v>7</v>
      </c>
      <c r="B8" s="23" t="s">
        <v>117</v>
      </c>
      <c r="C8" s="4">
        <v>0</v>
      </c>
      <c r="D8" s="4">
        <f t="shared" si="0"/>
        <v>75</v>
      </c>
      <c r="E8" s="72">
        <f t="shared" si="1"/>
        <v>40</v>
      </c>
      <c r="F8" s="4">
        <v>0</v>
      </c>
      <c r="G8" s="40">
        <v>0</v>
      </c>
      <c r="H8" s="40">
        <v>0</v>
      </c>
      <c r="I8" s="40">
        <f t="shared" si="2"/>
        <v>115</v>
      </c>
      <c r="J8" s="4" t="s">
        <v>188</v>
      </c>
      <c r="K8" s="38"/>
      <c r="L8" s="33"/>
      <c r="M8" s="23">
        <v>15</v>
      </c>
      <c r="N8" s="4"/>
      <c r="O8" s="4"/>
      <c r="P8" s="4">
        <v>30</v>
      </c>
      <c r="Q8" s="4">
        <v>30</v>
      </c>
      <c r="R8" s="33"/>
      <c r="S8" s="23"/>
      <c r="T8" s="4"/>
      <c r="U8" s="4"/>
      <c r="V8" s="4"/>
      <c r="W8" s="4"/>
      <c r="X8" s="4"/>
      <c r="Y8" s="53">
        <f t="shared" si="3"/>
        <v>75</v>
      </c>
      <c r="AA8" s="4">
        <v>5</v>
      </c>
      <c r="AB8" s="4">
        <v>10</v>
      </c>
      <c r="AC8" s="4">
        <v>20</v>
      </c>
      <c r="AD8" s="4">
        <v>5</v>
      </c>
      <c r="AE8" s="53">
        <f t="shared" si="4"/>
        <v>40</v>
      </c>
    </row>
    <row r="9" spans="1:31" x14ac:dyDescent="0.25">
      <c r="A9" s="33">
        <v>8</v>
      </c>
      <c r="B9" s="23" t="s">
        <v>121</v>
      </c>
      <c r="C9" s="4">
        <v>0</v>
      </c>
      <c r="D9" s="4">
        <f t="shared" si="0"/>
        <v>0</v>
      </c>
      <c r="E9" s="72">
        <f t="shared" si="1"/>
        <v>44</v>
      </c>
      <c r="F9" s="4">
        <v>0</v>
      </c>
      <c r="G9" s="40">
        <v>0</v>
      </c>
      <c r="H9" s="40">
        <v>0</v>
      </c>
      <c r="I9" s="40">
        <f t="shared" si="2"/>
        <v>44</v>
      </c>
      <c r="J9" s="4" t="s">
        <v>164</v>
      </c>
      <c r="K9" s="38"/>
      <c r="L9" s="33"/>
      <c r="M9" s="23"/>
      <c r="N9" s="4"/>
      <c r="O9" s="4"/>
      <c r="P9" s="4"/>
      <c r="Q9" s="4"/>
      <c r="R9" s="33"/>
      <c r="S9" s="23"/>
      <c r="T9" s="4"/>
      <c r="U9" s="4"/>
      <c r="V9" s="4"/>
      <c r="W9" s="4"/>
      <c r="X9" s="4"/>
      <c r="Y9" s="53">
        <f t="shared" si="3"/>
        <v>0</v>
      </c>
      <c r="AA9" s="4">
        <v>20</v>
      </c>
      <c r="AB9" s="4">
        <v>0</v>
      </c>
      <c r="AC9" s="4">
        <v>19</v>
      </c>
      <c r="AD9" s="4">
        <v>5</v>
      </c>
      <c r="AE9" s="53">
        <f t="shared" si="4"/>
        <v>44</v>
      </c>
    </row>
    <row r="10" spans="1:31" x14ac:dyDescent="0.25">
      <c r="A10" s="33">
        <v>9</v>
      </c>
      <c r="B10" s="23" t="s">
        <v>118</v>
      </c>
      <c r="C10" s="4">
        <v>0</v>
      </c>
      <c r="D10" s="4">
        <f t="shared" si="0"/>
        <v>75</v>
      </c>
      <c r="E10" s="72">
        <f t="shared" si="1"/>
        <v>36</v>
      </c>
      <c r="F10" s="4">
        <v>0</v>
      </c>
      <c r="G10" s="40">
        <v>0</v>
      </c>
      <c r="H10" s="40">
        <v>0</v>
      </c>
      <c r="I10" s="40">
        <f t="shared" si="2"/>
        <v>111</v>
      </c>
      <c r="J10" s="4" t="s">
        <v>216</v>
      </c>
      <c r="K10" s="38"/>
      <c r="L10" s="33">
        <v>30</v>
      </c>
      <c r="M10" s="23">
        <v>15</v>
      </c>
      <c r="N10" s="4"/>
      <c r="O10" s="4"/>
      <c r="P10" s="4"/>
      <c r="Q10" s="4">
        <v>30</v>
      </c>
      <c r="R10" s="33"/>
      <c r="S10" s="23"/>
      <c r="T10" s="4"/>
      <c r="U10" s="4"/>
      <c r="V10" s="4"/>
      <c r="W10" s="4"/>
      <c r="X10" s="4"/>
      <c r="Y10" s="53">
        <f t="shared" si="3"/>
        <v>75</v>
      </c>
      <c r="AA10" s="4">
        <v>10</v>
      </c>
      <c r="AB10" s="4">
        <v>0</v>
      </c>
      <c r="AC10" s="4">
        <v>21</v>
      </c>
      <c r="AD10" s="4">
        <v>5</v>
      </c>
      <c r="AE10" s="53">
        <f t="shared" si="4"/>
        <v>36</v>
      </c>
    </row>
    <row r="11" spans="1:31" x14ac:dyDescent="0.25">
      <c r="A11" s="33">
        <v>10</v>
      </c>
      <c r="B11" s="23" t="s">
        <v>106</v>
      </c>
      <c r="C11" s="4">
        <v>10</v>
      </c>
      <c r="D11" s="4">
        <f t="shared" si="0"/>
        <v>0</v>
      </c>
      <c r="E11" s="72">
        <f t="shared" si="1"/>
        <v>26</v>
      </c>
      <c r="F11" s="4">
        <v>10</v>
      </c>
      <c r="G11" s="40">
        <v>0</v>
      </c>
      <c r="H11" s="40">
        <v>0</v>
      </c>
      <c r="I11" s="40">
        <f t="shared" si="2"/>
        <v>46</v>
      </c>
      <c r="J11" s="4" t="s">
        <v>165</v>
      </c>
      <c r="K11" s="38"/>
      <c r="L11" s="33"/>
      <c r="M11" s="23"/>
      <c r="N11" s="4"/>
      <c r="O11" s="4"/>
      <c r="P11" s="4"/>
      <c r="Q11" s="4"/>
      <c r="R11" s="33"/>
      <c r="S11" s="23"/>
      <c r="T11" s="4"/>
      <c r="U11" s="4"/>
      <c r="V11" s="4"/>
      <c r="W11" s="4"/>
      <c r="X11" s="4"/>
      <c r="Y11" s="53">
        <f t="shared" si="3"/>
        <v>0</v>
      </c>
      <c r="AA11" s="4">
        <v>5</v>
      </c>
      <c r="AB11" s="4">
        <v>0</v>
      </c>
      <c r="AC11" s="4">
        <v>16</v>
      </c>
      <c r="AD11" s="4">
        <v>5</v>
      </c>
      <c r="AE11" s="53">
        <f t="shared" si="4"/>
        <v>26</v>
      </c>
    </row>
    <row r="12" spans="1:31" x14ac:dyDescent="0.25">
      <c r="A12" s="33">
        <v>11</v>
      </c>
      <c r="B12" s="23" t="s">
        <v>114</v>
      </c>
      <c r="C12" s="4">
        <v>0</v>
      </c>
      <c r="D12" s="4">
        <f t="shared" si="0"/>
        <v>30</v>
      </c>
      <c r="E12" s="72">
        <f t="shared" si="1"/>
        <v>26</v>
      </c>
      <c r="F12" s="4">
        <v>0</v>
      </c>
      <c r="G12" s="40">
        <v>0</v>
      </c>
      <c r="H12" s="40">
        <v>0</v>
      </c>
      <c r="I12" s="40">
        <f t="shared" si="2"/>
        <v>56</v>
      </c>
      <c r="J12" s="4" t="s">
        <v>168</v>
      </c>
      <c r="K12" s="38"/>
      <c r="L12" s="33">
        <v>30</v>
      </c>
      <c r="M12" s="23"/>
      <c r="N12" s="4"/>
      <c r="O12" s="4"/>
      <c r="P12" s="4"/>
      <c r="Q12" s="4"/>
      <c r="R12" s="33"/>
      <c r="S12" s="23"/>
      <c r="T12" s="4"/>
      <c r="U12" s="4"/>
      <c r="V12" s="4"/>
      <c r="W12" s="4"/>
      <c r="X12" s="4"/>
      <c r="Y12" s="53">
        <f t="shared" si="3"/>
        <v>30</v>
      </c>
      <c r="AA12" s="4">
        <v>5</v>
      </c>
      <c r="AB12" s="4">
        <v>0</v>
      </c>
      <c r="AC12" s="4">
        <v>16</v>
      </c>
      <c r="AD12" s="4">
        <v>5</v>
      </c>
      <c r="AE12" s="53">
        <f t="shared" si="4"/>
        <v>26</v>
      </c>
    </row>
    <row r="13" spans="1:31" x14ac:dyDescent="0.25">
      <c r="A13" s="33">
        <v>12</v>
      </c>
      <c r="B13" s="23" t="s">
        <v>120</v>
      </c>
      <c r="C13" s="4">
        <v>0</v>
      </c>
      <c r="D13" s="4">
        <f t="shared" si="0"/>
        <v>60</v>
      </c>
      <c r="E13" s="72">
        <f t="shared" si="1"/>
        <v>41</v>
      </c>
      <c r="F13" s="4">
        <v>0</v>
      </c>
      <c r="G13" s="40">
        <v>0</v>
      </c>
      <c r="H13" s="40">
        <v>0</v>
      </c>
      <c r="I13" s="40">
        <f t="shared" si="2"/>
        <v>101</v>
      </c>
      <c r="J13" s="4" t="s">
        <v>183</v>
      </c>
      <c r="K13" s="38"/>
      <c r="L13" s="33">
        <v>30</v>
      </c>
      <c r="M13" s="23"/>
      <c r="N13" s="4"/>
      <c r="O13" s="4"/>
      <c r="P13" s="4"/>
      <c r="Q13" s="4">
        <v>30</v>
      </c>
      <c r="R13" s="33"/>
      <c r="S13" s="23"/>
      <c r="T13" s="4"/>
      <c r="U13" s="4"/>
      <c r="V13" s="4"/>
      <c r="W13" s="4"/>
      <c r="X13" s="4"/>
      <c r="Y13" s="53">
        <f t="shared" si="3"/>
        <v>60</v>
      </c>
      <c r="AA13" s="4">
        <v>15</v>
      </c>
      <c r="AB13" s="4">
        <v>0</v>
      </c>
      <c r="AC13" s="4">
        <v>16</v>
      </c>
      <c r="AD13" s="4">
        <v>10</v>
      </c>
      <c r="AE13" s="53">
        <f t="shared" si="4"/>
        <v>41</v>
      </c>
    </row>
    <row r="14" spans="1:31" x14ac:dyDescent="0.25">
      <c r="A14" s="33">
        <v>13</v>
      </c>
      <c r="B14" s="23" t="s">
        <v>124</v>
      </c>
      <c r="C14" s="4">
        <v>0</v>
      </c>
      <c r="D14" s="4">
        <f t="shared" si="0"/>
        <v>30</v>
      </c>
      <c r="E14" s="72">
        <f t="shared" si="1"/>
        <v>39</v>
      </c>
      <c r="F14" s="4">
        <v>10</v>
      </c>
      <c r="G14" s="40">
        <v>0</v>
      </c>
      <c r="H14" s="40">
        <v>0</v>
      </c>
      <c r="I14" s="40">
        <f t="shared" si="2"/>
        <v>79</v>
      </c>
      <c r="J14" s="4" t="s">
        <v>176</v>
      </c>
      <c r="K14" s="38"/>
      <c r="L14" s="33"/>
      <c r="M14" s="23"/>
      <c r="N14" s="4"/>
      <c r="O14" s="4"/>
      <c r="P14" s="4">
        <v>30</v>
      </c>
      <c r="Q14" s="4"/>
      <c r="R14" s="33"/>
      <c r="S14" s="23"/>
      <c r="T14" s="4"/>
      <c r="U14" s="4"/>
      <c r="V14" s="4"/>
      <c r="W14" s="4"/>
      <c r="X14" s="4"/>
      <c r="Y14" s="53">
        <f t="shared" si="3"/>
        <v>30</v>
      </c>
      <c r="AA14" s="4">
        <v>15</v>
      </c>
      <c r="AB14" s="4">
        <v>0</v>
      </c>
      <c r="AC14" s="4">
        <v>14</v>
      </c>
      <c r="AD14" s="4">
        <v>10</v>
      </c>
      <c r="AE14" s="53">
        <f t="shared" si="4"/>
        <v>39</v>
      </c>
    </row>
    <row r="15" spans="1:31" x14ac:dyDescent="0.25">
      <c r="A15" s="33">
        <v>14</v>
      </c>
      <c r="B15" s="23" t="s">
        <v>126</v>
      </c>
      <c r="C15" s="4">
        <v>0</v>
      </c>
      <c r="D15" s="4">
        <f t="shared" si="0"/>
        <v>45</v>
      </c>
      <c r="E15" s="72">
        <f t="shared" si="1"/>
        <v>34</v>
      </c>
      <c r="F15" s="4">
        <v>0</v>
      </c>
      <c r="G15" s="40">
        <v>10</v>
      </c>
      <c r="H15" s="40">
        <v>0</v>
      </c>
      <c r="I15" s="40">
        <f t="shared" si="2"/>
        <v>89</v>
      </c>
      <c r="J15" s="4" t="s">
        <v>181</v>
      </c>
      <c r="K15" s="38"/>
      <c r="L15" s="33">
        <v>30</v>
      </c>
      <c r="M15" s="23">
        <v>15</v>
      </c>
      <c r="N15" s="4"/>
      <c r="O15" s="4"/>
      <c r="P15" s="4"/>
      <c r="Q15" s="4"/>
      <c r="R15" s="33"/>
      <c r="S15" s="23"/>
      <c r="T15" s="4"/>
      <c r="U15" s="4"/>
      <c r="V15" s="4"/>
      <c r="W15" s="4"/>
      <c r="X15" s="4"/>
      <c r="Y15" s="53">
        <f t="shared" si="3"/>
        <v>45</v>
      </c>
      <c r="AA15" s="4">
        <v>15</v>
      </c>
      <c r="AB15" s="4">
        <v>0</v>
      </c>
      <c r="AC15" s="4">
        <v>14</v>
      </c>
      <c r="AD15" s="4">
        <v>5</v>
      </c>
      <c r="AE15" s="53">
        <f t="shared" si="4"/>
        <v>34</v>
      </c>
    </row>
    <row r="16" spans="1:31" x14ac:dyDescent="0.25">
      <c r="A16" s="33">
        <v>15</v>
      </c>
      <c r="B16" s="23" t="s">
        <v>129</v>
      </c>
      <c r="C16" s="4">
        <v>10</v>
      </c>
      <c r="D16" s="4">
        <f t="shared" si="0"/>
        <v>150</v>
      </c>
      <c r="E16" s="72">
        <f t="shared" si="1"/>
        <v>140</v>
      </c>
      <c r="F16" s="68">
        <v>0</v>
      </c>
      <c r="G16" s="40">
        <v>10</v>
      </c>
      <c r="H16" s="40">
        <v>470</v>
      </c>
      <c r="I16" s="40">
        <f t="shared" si="2"/>
        <v>780</v>
      </c>
      <c r="J16" s="4" t="s">
        <v>196</v>
      </c>
      <c r="K16" s="38"/>
      <c r="L16" s="33"/>
      <c r="M16" s="23"/>
      <c r="N16" s="4"/>
      <c r="O16" s="4"/>
      <c r="P16" s="4"/>
      <c r="Q16" s="4">
        <v>30</v>
      </c>
      <c r="R16" s="33">
        <v>30</v>
      </c>
      <c r="S16" s="23">
        <v>30</v>
      </c>
      <c r="T16" s="4"/>
      <c r="U16" s="4"/>
      <c r="V16" s="4"/>
      <c r="W16" s="4">
        <v>30</v>
      </c>
      <c r="X16" s="4">
        <v>30</v>
      </c>
      <c r="Y16" s="53">
        <f t="shared" si="3"/>
        <v>150</v>
      </c>
      <c r="AA16" s="4">
        <v>5</v>
      </c>
      <c r="AB16" s="72">
        <v>0</v>
      </c>
      <c r="AC16" s="4">
        <v>20</v>
      </c>
      <c r="AD16" s="4">
        <v>115</v>
      </c>
      <c r="AE16" s="53">
        <f t="shared" si="4"/>
        <v>140</v>
      </c>
    </row>
    <row r="17" spans="1:31" x14ac:dyDescent="0.25">
      <c r="A17" s="33">
        <v>16</v>
      </c>
      <c r="B17" s="23" t="s">
        <v>101</v>
      </c>
      <c r="C17" s="4">
        <v>0</v>
      </c>
      <c r="D17" s="4">
        <f t="shared" si="0"/>
        <v>75</v>
      </c>
      <c r="E17" s="72">
        <f t="shared" si="1"/>
        <v>25</v>
      </c>
      <c r="F17" s="4">
        <v>10</v>
      </c>
      <c r="G17" s="40">
        <v>0</v>
      </c>
      <c r="H17" s="40">
        <v>0</v>
      </c>
      <c r="I17" s="40">
        <f t="shared" si="2"/>
        <v>110</v>
      </c>
      <c r="J17" s="4" t="s">
        <v>185</v>
      </c>
      <c r="K17" s="38"/>
      <c r="L17" s="33"/>
      <c r="M17" s="23">
        <v>15</v>
      </c>
      <c r="N17" s="4"/>
      <c r="O17" s="4"/>
      <c r="P17" s="4"/>
      <c r="Q17" s="4">
        <v>30</v>
      </c>
      <c r="R17" s="33"/>
      <c r="S17" s="23">
        <v>30</v>
      </c>
      <c r="T17" s="4"/>
      <c r="U17" s="4"/>
      <c r="V17" s="4"/>
      <c r="W17" s="4"/>
      <c r="X17" s="4"/>
      <c r="Y17" s="53">
        <f t="shared" si="3"/>
        <v>75</v>
      </c>
      <c r="AA17" s="4">
        <v>5</v>
      </c>
      <c r="AB17" s="4">
        <v>0</v>
      </c>
      <c r="AC17" s="4">
        <v>15</v>
      </c>
      <c r="AD17" s="4">
        <v>5</v>
      </c>
      <c r="AE17" s="53">
        <f t="shared" si="4"/>
        <v>25</v>
      </c>
    </row>
    <row r="18" spans="1:31" x14ac:dyDescent="0.25">
      <c r="A18" s="34">
        <v>17</v>
      </c>
      <c r="B18" s="23" t="s">
        <v>115</v>
      </c>
      <c r="C18" s="4">
        <v>0</v>
      </c>
      <c r="D18" s="4">
        <f t="shared" si="0"/>
        <v>60</v>
      </c>
      <c r="E18" s="72">
        <f t="shared" si="1"/>
        <v>28</v>
      </c>
      <c r="F18" s="4">
        <v>0</v>
      </c>
      <c r="G18" s="40">
        <v>0</v>
      </c>
      <c r="H18" s="40">
        <v>0</v>
      </c>
      <c r="I18" s="40">
        <f t="shared" si="2"/>
        <v>88</v>
      </c>
      <c r="J18" s="4" t="s">
        <v>180</v>
      </c>
      <c r="K18" s="38"/>
      <c r="L18" s="34"/>
      <c r="M18" s="23"/>
      <c r="N18" s="4"/>
      <c r="O18" s="4"/>
      <c r="P18" s="4"/>
      <c r="Q18" s="4">
        <v>30</v>
      </c>
      <c r="R18" s="34"/>
      <c r="S18" s="23">
        <v>30</v>
      </c>
      <c r="T18" s="4"/>
      <c r="U18" s="4"/>
      <c r="V18" s="4"/>
      <c r="W18" s="4"/>
      <c r="X18" s="4"/>
      <c r="Y18" s="53">
        <f t="shared" si="3"/>
        <v>60</v>
      </c>
      <c r="AA18" s="4">
        <v>5</v>
      </c>
      <c r="AB18" s="4">
        <v>0</v>
      </c>
      <c r="AC18" s="4">
        <v>18</v>
      </c>
      <c r="AD18" s="4">
        <v>5</v>
      </c>
      <c r="AE18" s="53">
        <f t="shared" si="4"/>
        <v>28</v>
      </c>
    </row>
    <row r="19" spans="1:31" x14ac:dyDescent="0.25">
      <c r="A19" s="33">
        <v>18</v>
      </c>
      <c r="B19" s="23" t="s">
        <v>141</v>
      </c>
      <c r="C19" s="4">
        <v>0</v>
      </c>
      <c r="D19" s="4">
        <f t="shared" si="0"/>
        <v>45</v>
      </c>
      <c r="E19" s="72">
        <f t="shared" si="1"/>
        <v>35</v>
      </c>
      <c r="F19" s="4">
        <v>0</v>
      </c>
      <c r="G19" s="40">
        <v>0</v>
      </c>
      <c r="H19" s="40">
        <v>0</v>
      </c>
      <c r="I19" s="40">
        <f t="shared" si="2"/>
        <v>80</v>
      </c>
      <c r="J19" s="4" t="s">
        <v>215</v>
      </c>
      <c r="K19" s="38"/>
      <c r="L19" s="33"/>
      <c r="M19" s="23">
        <v>15</v>
      </c>
      <c r="N19" s="4"/>
      <c r="O19" s="4"/>
      <c r="P19" s="4"/>
      <c r="Q19" s="4">
        <v>30</v>
      </c>
      <c r="R19" s="33"/>
      <c r="S19" s="23"/>
      <c r="T19" s="4"/>
      <c r="U19" s="4"/>
      <c r="V19" s="4"/>
      <c r="W19" s="4"/>
      <c r="X19" s="4"/>
      <c r="Y19" s="53">
        <f t="shared" si="3"/>
        <v>45</v>
      </c>
      <c r="AA19" s="4">
        <v>20</v>
      </c>
      <c r="AB19" s="4">
        <v>0</v>
      </c>
      <c r="AC19" s="4">
        <v>15</v>
      </c>
      <c r="AD19" s="4">
        <v>0</v>
      </c>
      <c r="AE19" s="53">
        <f t="shared" si="4"/>
        <v>35</v>
      </c>
    </row>
    <row r="20" spans="1:31" x14ac:dyDescent="0.25">
      <c r="A20" s="33">
        <v>19</v>
      </c>
      <c r="B20" s="23" t="s">
        <v>85</v>
      </c>
      <c r="C20" s="4">
        <v>0</v>
      </c>
      <c r="D20" s="4">
        <f t="shared" si="0"/>
        <v>60</v>
      </c>
      <c r="E20" s="72">
        <f t="shared" si="1"/>
        <v>36</v>
      </c>
      <c r="F20" s="4">
        <v>10</v>
      </c>
      <c r="G20" s="40">
        <v>0</v>
      </c>
      <c r="H20" s="40">
        <v>0</v>
      </c>
      <c r="I20" s="40">
        <f t="shared" si="2"/>
        <v>106</v>
      </c>
      <c r="J20" s="4" t="s">
        <v>184</v>
      </c>
      <c r="K20" s="38"/>
      <c r="L20" s="33">
        <v>30</v>
      </c>
      <c r="M20" s="23"/>
      <c r="N20" s="4"/>
      <c r="O20" s="4"/>
      <c r="P20" s="4"/>
      <c r="Q20" s="4">
        <v>30</v>
      </c>
      <c r="R20" s="33"/>
      <c r="S20" s="23"/>
      <c r="T20" s="4"/>
      <c r="U20" s="4"/>
      <c r="V20" s="4"/>
      <c r="W20" s="4"/>
      <c r="X20" s="4"/>
      <c r="Y20" s="53">
        <f t="shared" si="3"/>
        <v>60</v>
      </c>
      <c r="AA20" s="4">
        <v>10</v>
      </c>
      <c r="AB20" s="4">
        <v>0</v>
      </c>
      <c r="AC20" s="4">
        <v>16</v>
      </c>
      <c r="AD20" s="4">
        <v>10</v>
      </c>
      <c r="AE20" s="53">
        <f t="shared" si="4"/>
        <v>36</v>
      </c>
    </row>
    <row r="21" spans="1:31" x14ac:dyDescent="0.25">
      <c r="A21" s="33">
        <v>20</v>
      </c>
      <c r="B21" s="23" t="s">
        <v>86</v>
      </c>
      <c r="C21" s="4">
        <v>0</v>
      </c>
      <c r="D21" s="4">
        <f t="shared" si="0"/>
        <v>30</v>
      </c>
      <c r="E21" s="72">
        <f t="shared" si="1"/>
        <v>43</v>
      </c>
      <c r="F21" s="4">
        <v>0</v>
      </c>
      <c r="G21" s="40">
        <v>0</v>
      </c>
      <c r="H21" s="40">
        <v>0</v>
      </c>
      <c r="I21" s="40">
        <f t="shared" si="2"/>
        <v>73</v>
      </c>
      <c r="J21" s="4" t="s">
        <v>173</v>
      </c>
      <c r="K21" s="38"/>
      <c r="L21" s="33"/>
      <c r="M21" s="23"/>
      <c r="N21" s="4"/>
      <c r="O21" s="4"/>
      <c r="P21" s="4"/>
      <c r="Q21" s="4">
        <v>30</v>
      </c>
      <c r="R21" s="33"/>
      <c r="S21" s="23"/>
      <c r="T21" s="4"/>
      <c r="U21" s="4"/>
      <c r="V21" s="4"/>
      <c r="W21" s="4"/>
      <c r="X21" s="4"/>
      <c r="Y21" s="53">
        <f t="shared" si="3"/>
        <v>30</v>
      </c>
      <c r="AA21" s="4">
        <v>20</v>
      </c>
      <c r="AB21" s="4">
        <v>0</v>
      </c>
      <c r="AC21" s="4">
        <v>18</v>
      </c>
      <c r="AD21" s="4">
        <v>5</v>
      </c>
      <c r="AE21" s="53">
        <f t="shared" si="4"/>
        <v>43</v>
      </c>
    </row>
    <row r="22" spans="1:31" x14ac:dyDescent="0.25">
      <c r="A22" s="33">
        <v>21</v>
      </c>
      <c r="B22" s="23" t="s">
        <v>102</v>
      </c>
      <c r="C22" s="4">
        <v>0</v>
      </c>
      <c r="D22" s="4">
        <f t="shared" si="0"/>
        <v>0</v>
      </c>
      <c r="E22" s="72">
        <f t="shared" si="1"/>
        <v>25</v>
      </c>
      <c r="F22" s="4">
        <v>0</v>
      </c>
      <c r="G22" s="40">
        <v>0</v>
      </c>
      <c r="H22" s="40">
        <v>0</v>
      </c>
      <c r="I22" s="40">
        <f t="shared" si="2"/>
        <v>25</v>
      </c>
      <c r="J22" s="4" t="s">
        <v>161</v>
      </c>
      <c r="K22" s="38"/>
      <c r="L22" s="33"/>
      <c r="M22" s="23"/>
      <c r="N22" s="4"/>
      <c r="O22" s="4"/>
      <c r="P22" s="4"/>
      <c r="Q22" s="4"/>
      <c r="R22" s="33"/>
      <c r="S22" s="23"/>
      <c r="T22" s="4"/>
      <c r="U22" s="4"/>
      <c r="V22" s="4"/>
      <c r="W22" s="4"/>
      <c r="X22" s="4"/>
      <c r="Y22" s="53">
        <f t="shared" si="3"/>
        <v>0</v>
      </c>
      <c r="AA22" s="4">
        <v>5</v>
      </c>
      <c r="AB22" s="4">
        <v>0</v>
      </c>
      <c r="AC22" s="4">
        <v>15</v>
      </c>
      <c r="AD22" s="4">
        <v>5</v>
      </c>
      <c r="AE22" s="53">
        <f t="shared" si="4"/>
        <v>25</v>
      </c>
    </row>
    <row r="23" spans="1:31" x14ac:dyDescent="0.25">
      <c r="A23" s="33">
        <v>22</v>
      </c>
      <c r="B23" s="23" t="s">
        <v>82</v>
      </c>
      <c r="C23" s="4">
        <v>0</v>
      </c>
      <c r="D23" s="4">
        <f t="shared" si="0"/>
        <v>60</v>
      </c>
      <c r="E23" s="72">
        <f t="shared" si="1"/>
        <v>36</v>
      </c>
      <c r="F23" s="4">
        <v>0</v>
      </c>
      <c r="G23" s="40">
        <v>0</v>
      </c>
      <c r="H23" s="40">
        <v>0</v>
      </c>
      <c r="I23" s="40">
        <f t="shared" si="2"/>
        <v>96</v>
      </c>
      <c r="J23" s="4" t="s">
        <v>182</v>
      </c>
      <c r="K23" s="38"/>
      <c r="L23" s="33">
        <v>30</v>
      </c>
      <c r="M23" s="23"/>
      <c r="N23" s="4"/>
      <c r="O23" s="4"/>
      <c r="P23" s="4"/>
      <c r="Q23" s="4">
        <v>30</v>
      </c>
      <c r="R23" s="33"/>
      <c r="S23" s="23"/>
      <c r="T23" s="4"/>
      <c r="U23" s="4"/>
      <c r="V23" s="4"/>
      <c r="W23" s="4"/>
      <c r="X23" s="4"/>
      <c r="Y23" s="53">
        <f t="shared" si="3"/>
        <v>60</v>
      </c>
      <c r="AA23" s="4">
        <v>0</v>
      </c>
      <c r="AB23" s="4">
        <v>0</v>
      </c>
      <c r="AC23" s="4">
        <v>21</v>
      </c>
      <c r="AD23" s="4">
        <v>15</v>
      </c>
      <c r="AE23" s="53">
        <f t="shared" si="4"/>
        <v>36</v>
      </c>
    </row>
    <row r="24" spans="1:31" x14ac:dyDescent="0.25">
      <c r="A24" s="33">
        <v>23</v>
      </c>
      <c r="B24" s="23" t="s">
        <v>130</v>
      </c>
      <c r="C24" s="4">
        <v>10</v>
      </c>
      <c r="D24" s="4">
        <f t="shared" si="0"/>
        <v>60</v>
      </c>
      <c r="E24" s="72">
        <f t="shared" si="1"/>
        <v>46</v>
      </c>
      <c r="F24" s="4">
        <v>10</v>
      </c>
      <c r="G24" s="40">
        <v>0</v>
      </c>
      <c r="H24" s="40">
        <v>0</v>
      </c>
      <c r="I24" s="40">
        <f t="shared" si="2"/>
        <v>126</v>
      </c>
      <c r="J24" s="4" t="s">
        <v>189</v>
      </c>
      <c r="K24" s="38"/>
      <c r="L24" s="33"/>
      <c r="M24" s="23"/>
      <c r="N24" s="4"/>
      <c r="O24" s="4"/>
      <c r="P24" s="4">
        <v>30</v>
      </c>
      <c r="Q24" s="4">
        <v>30</v>
      </c>
      <c r="R24" s="33"/>
      <c r="S24" s="23"/>
      <c r="T24" s="4"/>
      <c r="U24" s="4"/>
      <c r="V24" s="4"/>
      <c r="W24" s="4"/>
      <c r="X24" s="4"/>
      <c r="Y24" s="53">
        <f t="shared" si="3"/>
        <v>60</v>
      </c>
      <c r="AA24" s="4">
        <v>20</v>
      </c>
      <c r="AB24" s="4">
        <v>0</v>
      </c>
      <c r="AC24" s="4">
        <v>21</v>
      </c>
      <c r="AD24" s="4">
        <v>5</v>
      </c>
      <c r="AE24" s="53">
        <f t="shared" si="4"/>
        <v>46</v>
      </c>
    </row>
    <row r="25" spans="1:31" x14ac:dyDescent="0.25">
      <c r="A25" s="33">
        <v>24</v>
      </c>
      <c r="B25" s="23" t="s">
        <v>136</v>
      </c>
      <c r="C25" s="4">
        <v>0</v>
      </c>
      <c r="D25" s="4">
        <f t="shared" si="0"/>
        <v>30</v>
      </c>
      <c r="E25" s="72">
        <f t="shared" si="1"/>
        <v>41</v>
      </c>
      <c r="F25" s="4">
        <v>0</v>
      </c>
      <c r="G25" s="40">
        <v>0</v>
      </c>
      <c r="H25" s="40">
        <v>0</v>
      </c>
      <c r="I25" s="40">
        <f t="shared" si="2"/>
        <v>71</v>
      </c>
      <c r="J25" s="4" t="s">
        <v>172</v>
      </c>
      <c r="K25" s="38"/>
      <c r="L25" s="33"/>
      <c r="M25" s="23"/>
      <c r="N25" s="4"/>
      <c r="O25" s="4"/>
      <c r="P25" s="4"/>
      <c r="Q25" s="4">
        <v>30</v>
      </c>
      <c r="R25" s="33"/>
      <c r="S25" s="23"/>
      <c r="T25" s="4"/>
      <c r="U25" s="4"/>
      <c r="V25" s="4"/>
      <c r="W25" s="4"/>
      <c r="X25" s="4"/>
      <c r="Y25" s="53">
        <f t="shared" si="3"/>
        <v>30</v>
      </c>
      <c r="AA25" s="4">
        <v>15</v>
      </c>
      <c r="AB25" s="4">
        <v>0</v>
      </c>
      <c r="AC25" s="4">
        <v>21</v>
      </c>
      <c r="AD25" s="4">
        <v>5</v>
      </c>
      <c r="AE25" s="53">
        <f t="shared" si="4"/>
        <v>41</v>
      </c>
    </row>
    <row r="26" spans="1:31" x14ac:dyDescent="0.25">
      <c r="A26" s="33">
        <v>25</v>
      </c>
      <c r="B26" s="23" t="s">
        <v>134</v>
      </c>
      <c r="C26" s="4">
        <v>0</v>
      </c>
      <c r="D26" s="4">
        <f t="shared" si="0"/>
        <v>0</v>
      </c>
      <c r="E26" s="72">
        <f t="shared" si="1"/>
        <v>36</v>
      </c>
      <c r="F26" s="4">
        <v>0</v>
      </c>
      <c r="G26" s="40">
        <v>0</v>
      </c>
      <c r="H26" s="40">
        <v>0</v>
      </c>
      <c r="I26" s="40">
        <f t="shared" si="2"/>
        <v>36</v>
      </c>
      <c r="J26" s="4" t="s">
        <v>162</v>
      </c>
      <c r="K26" s="38"/>
      <c r="L26" s="33"/>
      <c r="M26" s="23"/>
      <c r="N26" s="4"/>
      <c r="O26" s="4"/>
      <c r="P26" s="4"/>
      <c r="Q26" s="4"/>
      <c r="R26" s="33"/>
      <c r="S26" s="23"/>
      <c r="T26" s="4"/>
      <c r="U26" s="4"/>
      <c r="V26" s="4"/>
      <c r="W26" s="4"/>
      <c r="X26" s="4"/>
      <c r="Y26" s="53">
        <f t="shared" si="3"/>
        <v>0</v>
      </c>
      <c r="AA26" s="4">
        <v>15</v>
      </c>
      <c r="AB26" s="4">
        <v>0</v>
      </c>
      <c r="AC26" s="4">
        <v>16</v>
      </c>
      <c r="AD26" s="4">
        <v>5</v>
      </c>
      <c r="AE26" s="53">
        <f t="shared" si="4"/>
        <v>36</v>
      </c>
    </row>
    <row r="27" spans="1:31" x14ac:dyDescent="0.25">
      <c r="A27" s="49">
        <v>26</v>
      </c>
      <c r="B27" s="23" t="s">
        <v>132</v>
      </c>
      <c r="C27" s="4">
        <v>0</v>
      </c>
      <c r="D27" s="4">
        <f t="shared" si="0"/>
        <v>0</v>
      </c>
      <c r="E27" s="72">
        <f t="shared" si="1"/>
        <v>38</v>
      </c>
      <c r="F27" s="50">
        <v>10</v>
      </c>
      <c r="G27" s="51">
        <v>0</v>
      </c>
      <c r="H27" s="40">
        <v>0</v>
      </c>
      <c r="I27" s="40">
        <f t="shared" si="2"/>
        <v>48</v>
      </c>
      <c r="J27" s="4" t="s">
        <v>166</v>
      </c>
      <c r="K27" s="38"/>
      <c r="L27" s="49"/>
      <c r="M27" s="47"/>
      <c r="N27" s="50"/>
      <c r="O27" s="50"/>
      <c r="P27" s="50"/>
      <c r="Q27" s="50"/>
      <c r="R27" s="49"/>
      <c r="S27" s="47"/>
      <c r="T27" s="50"/>
      <c r="U27" s="50"/>
      <c r="V27" s="50"/>
      <c r="W27" s="50"/>
      <c r="X27" s="4"/>
      <c r="Y27" s="53">
        <f t="shared" si="3"/>
        <v>0</v>
      </c>
      <c r="AA27" s="4">
        <v>15</v>
      </c>
      <c r="AB27" s="4">
        <v>0</v>
      </c>
      <c r="AC27" s="4">
        <v>13</v>
      </c>
      <c r="AD27" s="4">
        <v>10</v>
      </c>
      <c r="AE27" s="53">
        <f t="shared" si="4"/>
        <v>38</v>
      </c>
    </row>
    <row r="28" spans="1:31" x14ac:dyDescent="0.25">
      <c r="A28" s="33">
        <v>27</v>
      </c>
      <c r="B28" s="2" t="s">
        <v>96</v>
      </c>
      <c r="C28" s="4">
        <v>0</v>
      </c>
      <c r="D28" s="4">
        <f t="shared" si="0"/>
        <v>270</v>
      </c>
      <c r="E28" s="72">
        <f t="shared" si="1"/>
        <v>266</v>
      </c>
      <c r="F28" s="4">
        <v>10</v>
      </c>
      <c r="G28" s="4">
        <v>10</v>
      </c>
      <c r="H28" s="40">
        <v>0</v>
      </c>
      <c r="I28" s="40">
        <f t="shared" si="2"/>
        <v>556</v>
      </c>
      <c r="J28" s="4" t="s">
        <v>195</v>
      </c>
      <c r="L28" s="33"/>
      <c r="M28" s="1"/>
      <c r="N28" s="4"/>
      <c r="O28" s="4"/>
      <c r="P28" s="4">
        <v>30</v>
      </c>
      <c r="Q28" s="4">
        <v>30</v>
      </c>
      <c r="R28" s="4">
        <v>30</v>
      </c>
      <c r="S28" s="4">
        <v>30</v>
      </c>
      <c r="T28" s="4">
        <v>30</v>
      </c>
      <c r="U28" s="4">
        <v>30</v>
      </c>
      <c r="V28" s="4">
        <v>30</v>
      </c>
      <c r="W28" s="4">
        <v>30</v>
      </c>
      <c r="X28" s="4">
        <v>30</v>
      </c>
      <c r="Y28" s="53">
        <f t="shared" si="3"/>
        <v>270</v>
      </c>
      <c r="AA28" s="4">
        <v>20</v>
      </c>
      <c r="AB28" s="4">
        <v>0</v>
      </c>
      <c r="AC28" s="5">
        <v>131</v>
      </c>
      <c r="AD28" s="4">
        <v>115</v>
      </c>
      <c r="AE28" s="53">
        <f t="shared" si="4"/>
        <v>266</v>
      </c>
    </row>
    <row r="29" spans="1:31" x14ac:dyDescent="0.25">
      <c r="A29" s="33">
        <v>28</v>
      </c>
      <c r="B29" s="2" t="s">
        <v>140</v>
      </c>
      <c r="C29" s="4">
        <v>0</v>
      </c>
      <c r="D29" s="4">
        <f t="shared" si="0"/>
        <v>30</v>
      </c>
      <c r="E29" s="72">
        <f t="shared" si="1"/>
        <v>21</v>
      </c>
      <c r="F29" s="4">
        <v>10</v>
      </c>
      <c r="G29" s="4">
        <v>0</v>
      </c>
      <c r="H29" s="40">
        <v>0</v>
      </c>
      <c r="I29" s="40">
        <f t="shared" si="2"/>
        <v>61</v>
      </c>
      <c r="J29" s="4" t="s">
        <v>169</v>
      </c>
      <c r="L29" s="33">
        <v>30</v>
      </c>
      <c r="M29" s="4"/>
      <c r="N29" s="4"/>
      <c r="O29" s="4"/>
      <c r="P29" s="4"/>
      <c r="Q29" s="4"/>
      <c r="R29" s="33"/>
      <c r="S29" s="4"/>
      <c r="T29" s="4"/>
      <c r="U29" s="4"/>
      <c r="V29" s="4"/>
      <c r="W29" s="4"/>
      <c r="X29" s="4"/>
      <c r="Y29" s="53">
        <f t="shared" si="3"/>
        <v>30</v>
      </c>
      <c r="AA29" s="4">
        <v>0</v>
      </c>
      <c r="AB29" s="4">
        <v>0</v>
      </c>
      <c r="AC29" s="4">
        <v>16</v>
      </c>
      <c r="AD29" s="4">
        <v>5</v>
      </c>
      <c r="AE29" s="53">
        <f t="shared" si="4"/>
        <v>21</v>
      </c>
    </row>
    <row r="30" spans="1:31" x14ac:dyDescent="0.25">
      <c r="A30" s="33">
        <v>29</v>
      </c>
      <c r="B30" s="2" t="s">
        <v>94</v>
      </c>
      <c r="C30" s="4">
        <v>0</v>
      </c>
      <c r="D30" s="4">
        <f t="shared" si="0"/>
        <v>75</v>
      </c>
      <c r="E30" s="72">
        <f t="shared" si="1"/>
        <v>23</v>
      </c>
      <c r="F30" s="4">
        <v>10</v>
      </c>
      <c r="G30" s="4">
        <v>0</v>
      </c>
      <c r="H30" s="4">
        <v>260</v>
      </c>
      <c r="I30" s="40">
        <f t="shared" si="2"/>
        <v>368</v>
      </c>
      <c r="J30" s="4" t="s">
        <v>192</v>
      </c>
      <c r="L30" s="33"/>
      <c r="M30" s="4">
        <v>15</v>
      </c>
      <c r="N30" s="4"/>
      <c r="O30" s="4"/>
      <c r="P30" s="4"/>
      <c r="Q30" s="4">
        <v>30</v>
      </c>
      <c r="R30" s="33"/>
      <c r="S30" s="4"/>
      <c r="T30" s="4"/>
      <c r="U30" s="4"/>
      <c r="V30" s="4">
        <v>30</v>
      </c>
      <c r="W30" s="4"/>
      <c r="X30" s="4"/>
      <c r="Y30" s="53">
        <f t="shared" si="3"/>
        <v>75</v>
      </c>
      <c r="AA30" s="4">
        <v>5</v>
      </c>
      <c r="AB30" s="4">
        <v>0</v>
      </c>
      <c r="AC30" s="4">
        <v>18</v>
      </c>
      <c r="AD30" s="4">
        <v>0</v>
      </c>
      <c r="AE30" s="53">
        <f t="shared" si="4"/>
        <v>23</v>
      </c>
    </row>
    <row r="31" spans="1:31" x14ac:dyDescent="0.25">
      <c r="A31" s="33">
        <v>30</v>
      </c>
      <c r="B31" s="5" t="s">
        <v>95</v>
      </c>
      <c r="C31" s="4">
        <v>0</v>
      </c>
      <c r="D31" s="4">
        <f t="shared" si="0"/>
        <v>45</v>
      </c>
      <c r="E31" s="72">
        <f t="shared" si="1"/>
        <v>30</v>
      </c>
      <c r="F31" s="4">
        <v>10</v>
      </c>
      <c r="G31" s="4">
        <v>0</v>
      </c>
      <c r="H31" s="4">
        <v>0</v>
      </c>
      <c r="I31" s="40">
        <f t="shared" si="2"/>
        <v>85</v>
      </c>
      <c r="J31" s="4" t="s">
        <v>179</v>
      </c>
      <c r="L31" s="33"/>
      <c r="M31" s="4">
        <v>15</v>
      </c>
      <c r="N31" s="4"/>
      <c r="O31" s="4"/>
      <c r="P31" s="4"/>
      <c r="Q31" s="4">
        <v>30</v>
      </c>
      <c r="R31" s="33"/>
      <c r="S31" s="4"/>
      <c r="T31" s="4"/>
      <c r="U31" s="4"/>
      <c r="V31" s="4"/>
      <c r="W31" s="4"/>
      <c r="X31" s="4"/>
      <c r="Y31" s="53">
        <f t="shared" si="3"/>
        <v>45</v>
      </c>
      <c r="AA31" s="4">
        <v>10</v>
      </c>
      <c r="AB31" s="4">
        <v>0</v>
      </c>
      <c r="AC31" s="4">
        <v>15</v>
      </c>
      <c r="AD31" s="4">
        <v>5</v>
      </c>
      <c r="AE31" s="53">
        <f t="shared" si="4"/>
        <v>30</v>
      </c>
    </row>
    <row r="32" spans="1:31" x14ac:dyDescent="0.25">
      <c r="A32" s="33">
        <v>31</v>
      </c>
      <c r="B32" s="5" t="s">
        <v>138</v>
      </c>
      <c r="C32" s="4">
        <v>0</v>
      </c>
      <c r="D32" s="4">
        <f t="shared" si="0"/>
        <v>30</v>
      </c>
      <c r="E32" s="72">
        <f t="shared" si="1"/>
        <v>39</v>
      </c>
      <c r="F32" s="4">
        <v>0</v>
      </c>
      <c r="G32" s="4">
        <v>0</v>
      </c>
      <c r="H32" s="4">
        <v>0</v>
      </c>
      <c r="I32" s="40">
        <f t="shared" si="2"/>
        <v>69</v>
      </c>
      <c r="J32" s="4" t="s">
        <v>171</v>
      </c>
      <c r="L32" s="33"/>
      <c r="M32" s="4"/>
      <c r="N32" s="4"/>
      <c r="O32" s="4"/>
      <c r="P32" s="4"/>
      <c r="Q32" s="4">
        <v>30</v>
      </c>
      <c r="R32" s="33"/>
      <c r="S32" s="4"/>
      <c r="T32" s="4"/>
      <c r="U32" s="4"/>
      <c r="V32" s="4"/>
      <c r="W32" s="4"/>
      <c r="X32" s="4"/>
      <c r="Y32" s="53">
        <f t="shared" si="3"/>
        <v>30</v>
      </c>
      <c r="AA32" s="4">
        <v>10</v>
      </c>
      <c r="AB32" s="4">
        <v>0</v>
      </c>
      <c r="AC32" s="4">
        <v>14</v>
      </c>
      <c r="AD32" s="4">
        <v>15</v>
      </c>
      <c r="AE32" s="53">
        <f t="shared" si="4"/>
        <v>39</v>
      </c>
    </row>
    <row r="33" spans="1:31" x14ac:dyDescent="0.25">
      <c r="A33" s="33">
        <v>32</v>
      </c>
      <c r="B33" s="5" t="s">
        <v>103</v>
      </c>
      <c r="C33" s="4">
        <v>10</v>
      </c>
      <c r="D33" s="4">
        <f t="shared" si="0"/>
        <v>60</v>
      </c>
      <c r="E33" s="72">
        <f t="shared" si="1"/>
        <v>31</v>
      </c>
      <c r="F33" s="4">
        <v>10</v>
      </c>
      <c r="G33" s="4">
        <v>0</v>
      </c>
      <c r="H33" s="4">
        <v>0</v>
      </c>
      <c r="I33" s="40">
        <f t="shared" si="2"/>
        <v>111</v>
      </c>
      <c r="J33" s="4" t="s">
        <v>216</v>
      </c>
      <c r="L33" s="33"/>
      <c r="M33" s="4"/>
      <c r="N33" s="4"/>
      <c r="O33" s="4"/>
      <c r="P33" s="4">
        <v>30</v>
      </c>
      <c r="Q33" s="4">
        <v>30</v>
      </c>
      <c r="R33" s="33"/>
      <c r="S33" s="4"/>
      <c r="T33" s="4"/>
      <c r="U33" s="4"/>
      <c r="V33" s="4"/>
      <c r="W33" s="4"/>
      <c r="X33" s="4"/>
      <c r="Y33" s="53">
        <f t="shared" si="3"/>
        <v>60</v>
      </c>
      <c r="AA33" s="4">
        <v>5</v>
      </c>
      <c r="AB33" s="4">
        <v>10</v>
      </c>
      <c r="AC33" s="4">
        <v>16</v>
      </c>
      <c r="AD33" s="4">
        <v>0</v>
      </c>
      <c r="AE33" s="53">
        <f t="shared" si="4"/>
        <v>31</v>
      </c>
    </row>
    <row r="34" spans="1:31" x14ac:dyDescent="0.25">
      <c r="A34" s="33">
        <v>33</v>
      </c>
      <c r="B34" s="5" t="s">
        <v>109</v>
      </c>
      <c r="C34" s="4">
        <v>0</v>
      </c>
      <c r="D34" s="4">
        <f t="shared" si="0"/>
        <v>45</v>
      </c>
      <c r="E34" s="72">
        <f t="shared" si="1"/>
        <v>25</v>
      </c>
      <c r="F34" s="4">
        <v>10</v>
      </c>
      <c r="G34" s="4">
        <v>0</v>
      </c>
      <c r="H34" s="4">
        <v>0</v>
      </c>
      <c r="I34" s="40">
        <f t="shared" si="2"/>
        <v>80</v>
      </c>
      <c r="J34" s="4" t="s">
        <v>215</v>
      </c>
      <c r="L34" s="33"/>
      <c r="M34" s="4">
        <v>15</v>
      </c>
      <c r="N34" s="4"/>
      <c r="O34" s="4"/>
      <c r="P34" s="4"/>
      <c r="Q34" s="4">
        <v>30</v>
      </c>
      <c r="R34" s="33"/>
      <c r="S34" s="4"/>
      <c r="T34" s="4"/>
      <c r="U34" s="4"/>
      <c r="V34" s="4"/>
      <c r="W34" s="4"/>
      <c r="X34" s="4"/>
      <c r="Y34" s="53">
        <f t="shared" si="3"/>
        <v>45</v>
      </c>
      <c r="AA34" s="4">
        <v>5</v>
      </c>
      <c r="AB34" s="4">
        <v>0</v>
      </c>
      <c r="AC34" s="4">
        <v>15</v>
      </c>
      <c r="AD34" s="4">
        <v>5</v>
      </c>
      <c r="AE34" s="53">
        <f t="shared" si="4"/>
        <v>25</v>
      </c>
    </row>
    <row r="35" spans="1:31" x14ac:dyDescent="0.25">
      <c r="A35" s="33">
        <v>34</v>
      </c>
      <c r="B35" s="5" t="s">
        <v>128</v>
      </c>
      <c r="C35" s="4">
        <v>10</v>
      </c>
      <c r="D35" s="4">
        <f t="shared" si="0"/>
        <v>210</v>
      </c>
      <c r="E35" s="72">
        <f t="shared" si="1"/>
        <v>34</v>
      </c>
      <c r="F35" s="4">
        <v>10</v>
      </c>
      <c r="G35" s="4">
        <v>0</v>
      </c>
      <c r="H35" s="4">
        <v>0</v>
      </c>
      <c r="I35" s="40">
        <f t="shared" si="2"/>
        <v>264</v>
      </c>
      <c r="J35" s="4" t="s">
        <v>191</v>
      </c>
      <c r="L35" s="33">
        <v>30</v>
      </c>
      <c r="M35" s="4">
        <v>30</v>
      </c>
      <c r="N35" s="4">
        <v>30</v>
      </c>
      <c r="O35" s="4"/>
      <c r="P35" s="4">
        <v>30</v>
      </c>
      <c r="Q35" s="4">
        <v>30</v>
      </c>
      <c r="R35" s="4">
        <v>30</v>
      </c>
      <c r="S35" s="4">
        <v>30</v>
      </c>
      <c r="T35" s="4"/>
      <c r="U35" s="4"/>
      <c r="V35" s="4"/>
      <c r="W35" s="4"/>
      <c r="X35" s="4"/>
      <c r="Y35" s="53">
        <f t="shared" si="3"/>
        <v>210</v>
      </c>
      <c r="AA35" s="4">
        <v>5</v>
      </c>
      <c r="AB35" s="4">
        <v>0</v>
      </c>
      <c r="AC35" s="4">
        <v>19</v>
      </c>
      <c r="AD35" s="4">
        <v>10</v>
      </c>
      <c r="AE35" s="53">
        <f t="shared" si="4"/>
        <v>34</v>
      </c>
    </row>
    <row r="36" spans="1:31" x14ac:dyDescent="0.25">
      <c r="A36" s="33">
        <v>35</v>
      </c>
      <c r="B36" s="5" t="s">
        <v>142</v>
      </c>
      <c r="C36" s="4">
        <v>10</v>
      </c>
      <c r="D36" s="4">
        <f t="shared" si="0"/>
        <v>30</v>
      </c>
      <c r="E36" s="72">
        <f t="shared" si="1"/>
        <v>28</v>
      </c>
      <c r="F36" s="4">
        <v>10</v>
      </c>
      <c r="G36" s="4">
        <v>0</v>
      </c>
      <c r="H36" s="4">
        <v>0</v>
      </c>
      <c r="I36" s="40">
        <f t="shared" si="2"/>
        <v>78</v>
      </c>
      <c r="J36" s="4" t="s">
        <v>200</v>
      </c>
      <c r="L36" s="33"/>
      <c r="M36" s="4"/>
      <c r="N36" s="4"/>
      <c r="O36" s="4"/>
      <c r="P36" s="4"/>
      <c r="Q36" s="4">
        <v>30</v>
      </c>
      <c r="R36" s="33"/>
      <c r="S36" s="4"/>
      <c r="T36" s="4"/>
      <c r="U36" s="4"/>
      <c r="V36" s="4"/>
      <c r="W36" s="4"/>
      <c r="X36" s="4"/>
      <c r="Y36" s="53">
        <f t="shared" si="3"/>
        <v>30</v>
      </c>
      <c r="AA36" s="4">
        <v>10</v>
      </c>
      <c r="AB36" s="4">
        <v>0</v>
      </c>
      <c r="AC36" s="4">
        <v>18</v>
      </c>
      <c r="AD36" s="4">
        <v>0</v>
      </c>
      <c r="AE36" s="53">
        <f t="shared" si="4"/>
        <v>28</v>
      </c>
    </row>
    <row r="37" spans="1:31" x14ac:dyDescent="0.25">
      <c r="A37" s="33">
        <v>36</v>
      </c>
      <c r="B37" s="5" t="s">
        <v>147</v>
      </c>
      <c r="C37" s="4">
        <v>0</v>
      </c>
      <c r="D37" s="4">
        <f t="shared" si="0"/>
        <v>15</v>
      </c>
      <c r="E37" s="72">
        <f t="shared" si="1"/>
        <v>29</v>
      </c>
      <c r="F37" s="4">
        <v>10</v>
      </c>
      <c r="G37" s="4">
        <v>0</v>
      </c>
      <c r="H37" s="4">
        <v>0</v>
      </c>
      <c r="I37" s="40">
        <f t="shared" si="2"/>
        <v>54</v>
      </c>
      <c r="J37" s="4" t="s">
        <v>167</v>
      </c>
      <c r="L37" s="33"/>
      <c r="M37" s="4">
        <v>15</v>
      </c>
      <c r="N37" s="4"/>
      <c r="O37" s="4"/>
      <c r="P37" s="4"/>
      <c r="Q37" s="4"/>
      <c r="R37" s="33"/>
      <c r="S37" s="4"/>
      <c r="T37" s="4"/>
      <c r="U37" s="4"/>
      <c r="V37" s="4"/>
      <c r="W37" s="4"/>
      <c r="X37" s="4"/>
      <c r="Y37" s="53">
        <f t="shared" si="3"/>
        <v>15</v>
      </c>
      <c r="AA37" s="4">
        <v>5</v>
      </c>
      <c r="AB37" s="4">
        <v>0</v>
      </c>
      <c r="AC37" s="4">
        <v>14</v>
      </c>
      <c r="AD37" s="4">
        <v>10</v>
      </c>
      <c r="AE37" s="53">
        <f t="shared" si="4"/>
        <v>29</v>
      </c>
    </row>
    <row r="38" spans="1:31" x14ac:dyDescent="0.25">
      <c r="A38" s="33">
        <v>37</v>
      </c>
      <c r="B38" s="4"/>
      <c r="C38" s="4"/>
      <c r="D38" s="4"/>
      <c r="E38" s="72"/>
      <c r="F38" s="4"/>
      <c r="G38" s="4"/>
      <c r="H38" s="4"/>
      <c r="I38" s="4"/>
      <c r="J38" s="46"/>
      <c r="L38" s="33"/>
      <c r="M38" s="4"/>
      <c r="N38" s="4"/>
      <c r="O38" s="4"/>
      <c r="P38" s="4"/>
      <c r="Q38" s="4"/>
      <c r="R38" s="33"/>
      <c r="S38" s="4"/>
      <c r="T38" s="4"/>
      <c r="U38" s="4"/>
      <c r="V38" s="4"/>
      <c r="W38" s="4"/>
      <c r="X38" s="4"/>
      <c r="Y38" s="53">
        <f t="shared" si="3"/>
        <v>0</v>
      </c>
      <c r="AA38" s="4"/>
      <c r="AB38" s="4"/>
      <c r="AC38" s="4"/>
      <c r="AD38" s="4"/>
      <c r="AE38" s="53">
        <f t="shared" si="4"/>
        <v>0</v>
      </c>
    </row>
    <row r="39" spans="1:31" x14ac:dyDescent="0.25">
      <c r="A39" s="33">
        <v>38</v>
      </c>
      <c r="B39" s="4"/>
      <c r="C39" s="4"/>
      <c r="D39" s="4"/>
      <c r="E39" s="72"/>
      <c r="F39" s="4"/>
      <c r="G39" s="4"/>
      <c r="H39" s="4"/>
      <c r="I39" s="4"/>
      <c r="J39" s="46"/>
      <c r="L39" s="33"/>
      <c r="M39" s="4"/>
      <c r="N39" s="4"/>
      <c r="O39" s="4"/>
      <c r="P39" s="4"/>
      <c r="Q39" s="4"/>
      <c r="R39" s="33"/>
      <c r="S39" s="4"/>
      <c r="T39" s="4"/>
      <c r="U39" s="4"/>
      <c r="V39" s="4"/>
      <c r="W39" s="4"/>
      <c r="X39" s="4"/>
      <c r="Y39" s="53">
        <f t="shared" si="3"/>
        <v>0</v>
      </c>
      <c r="AA39" s="4"/>
      <c r="AB39" s="4"/>
      <c r="AC39" s="4"/>
      <c r="AD39" s="4"/>
      <c r="AE39" s="53">
        <f t="shared" si="4"/>
        <v>0</v>
      </c>
    </row>
    <row r="40" spans="1:31" x14ac:dyDescent="0.25">
      <c r="A40" s="33">
        <v>39</v>
      </c>
      <c r="B40" s="4"/>
      <c r="C40" s="4"/>
      <c r="D40" s="4"/>
      <c r="E40" s="72"/>
      <c r="F40" s="4"/>
      <c r="G40" s="4"/>
      <c r="H40" s="4"/>
      <c r="I40" s="4"/>
      <c r="J40" s="46"/>
      <c r="L40" s="33"/>
      <c r="M40" s="4"/>
      <c r="N40" s="4"/>
      <c r="O40" s="4"/>
      <c r="P40" s="4"/>
      <c r="Q40" s="4"/>
      <c r="R40" s="33"/>
      <c r="S40" s="4"/>
      <c r="T40" s="4"/>
      <c r="U40" s="4"/>
      <c r="V40" s="4"/>
      <c r="W40" s="4"/>
      <c r="X40" s="4"/>
      <c r="Y40" s="53">
        <f t="shared" si="3"/>
        <v>0</v>
      </c>
      <c r="AA40" s="4"/>
      <c r="AB40" s="4"/>
      <c r="AC40" s="4"/>
      <c r="AD40" s="4"/>
      <c r="AE40" s="53">
        <f t="shared" si="4"/>
        <v>0</v>
      </c>
    </row>
    <row r="41" spans="1:31" x14ac:dyDescent="0.25">
      <c r="A41" s="33">
        <v>40</v>
      </c>
      <c r="B41" s="4"/>
      <c r="C41" s="4"/>
      <c r="D41" s="4"/>
      <c r="E41" s="72"/>
      <c r="F41" s="4"/>
      <c r="G41" s="4"/>
      <c r="H41" s="4"/>
      <c r="I41" s="4"/>
      <c r="J41" s="46"/>
      <c r="L41" s="33"/>
      <c r="M41" s="4"/>
      <c r="N41" s="4"/>
      <c r="O41" s="4"/>
      <c r="P41" s="4"/>
      <c r="Q41" s="4"/>
      <c r="R41" s="33"/>
      <c r="S41" s="4"/>
      <c r="T41" s="4"/>
      <c r="U41" s="4"/>
      <c r="V41" s="4"/>
      <c r="W41" s="4"/>
      <c r="X41" s="4"/>
      <c r="Y41" s="53">
        <f t="shared" si="3"/>
        <v>0</v>
      </c>
      <c r="AA41" s="4"/>
      <c r="AB41" s="4"/>
      <c r="AC41" s="4"/>
      <c r="AD41" s="4"/>
      <c r="AE41" s="53">
        <f t="shared" si="4"/>
        <v>0</v>
      </c>
    </row>
  </sheetData>
  <sortState ref="A2:J41">
    <sortCondition ref="A1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4" sqref="F14"/>
    </sheetView>
  </sheetViews>
  <sheetFormatPr defaultRowHeight="15" x14ac:dyDescent="0.25"/>
  <cols>
    <col min="1" max="1" width="14.28515625" style="26" bestFit="1" customWidth="1"/>
    <col min="2" max="2" width="18.7109375" bestFit="1" customWidth="1"/>
    <col min="3" max="4" width="18.7109375" customWidth="1"/>
    <col min="5" max="5" width="11.42578125" customWidth="1"/>
    <col min="6" max="6" width="12.42578125" style="26" bestFit="1" customWidth="1"/>
  </cols>
  <sheetData>
    <row r="1" spans="1:6" ht="15.75" thickBot="1" x14ac:dyDescent="0.3">
      <c r="A1" s="6" t="s">
        <v>11</v>
      </c>
      <c r="B1" s="6" t="s">
        <v>0</v>
      </c>
      <c r="C1" s="10" t="s">
        <v>15</v>
      </c>
      <c r="D1" s="10" t="s">
        <v>16</v>
      </c>
      <c r="E1" s="39" t="s">
        <v>4</v>
      </c>
      <c r="F1" s="41" t="s">
        <v>42</v>
      </c>
    </row>
    <row r="2" spans="1:6" x14ac:dyDescent="0.25">
      <c r="A2" s="33">
        <v>1</v>
      </c>
      <c r="B2" s="23" t="s">
        <v>87</v>
      </c>
      <c r="C2" s="4">
        <v>129</v>
      </c>
      <c r="D2" s="4">
        <v>15</v>
      </c>
      <c r="E2" s="4">
        <f t="shared" ref="E2:E37" si="0">SUM(C2:D2)</f>
        <v>144</v>
      </c>
      <c r="F2" s="4" t="s">
        <v>211</v>
      </c>
    </row>
    <row r="3" spans="1:6" x14ac:dyDescent="0.25">
      <c r="A3" s="33">
        <v>2</v>
      </c>
      <c r="B3" s="23" t="s">
        <v>98</v>
      </c>
      <c r="C3" s="4">
        <v>95</v>
      </c>
      <c r="D3" s="4">
        <v>15</v>
      </c>
      <c r="E3" s="4">
        <f t="shared" si="0"/>
        <v>110</v>
      </c>
      <c r="F3" s="4" t="s">
        <v>177</v>
      </c>
    </row>
    <row r="4" spans="1:6" x14ac:dyDescent="0.25">
      <c r="A4" s="33">
        <v>3</v>
      </c>
      <c r="B4" s="23" t="s">
        <v>92</v>
      </c>
      <c r="C4" s="4">
        <v>84</v>
      </c>
      <c r="D4" s="4">
        <v>30</v>
      </c>
      <c r="E4" s="4">
        <f t="shared" si="0"/>
        <v>114</v>
      </c>
      <c r="F4" s="4" t="s">
        <v>209</v>
      </c>
    </row>
    <row r="5" spans="1:6" x14ac:dyDescent="0.25">
      <c r="A5" s="33">
        <v>4</v>
      </c>
      <c r="B5" s="23" t="s">
        <v>88</v>
      </c>
      <c r="C5" s="4">
        <v>212</v>
      </c>
      <c r="D5" s="4">
        <v>30</v>
      </c>
      <c r="E5" s="4">
        <f t="shared" si="0"/>
        <v>242</v>
      </c>
      <c r="F5" s="4" t="s">
        <v>196</v>
      </c>
    </row>
    <row r="6" spans="1:6" x14ac:dyDescent="0.25">
      <c r="A6" s="33">
        <v>5</v>
      </c>
      <c r="B6" s="23" t="s">
        <v>90</v>
      </c>
      <c r="C6" s="4">
        <v>115</v>
      </c>
      <c r="D6" s="4">
        <v>60</v>
      </c>
      <c r="E6" s="4">
        <f t="shared" si="0"/>
        <v>175</v>
      </c>
      <c r="F6" s="4" t="s">
        <v>195</v>
      </c>
    </row>
    <row r="7" spans="1:6" x14ac:dyDescent="0.25">
      <c r="A7" s="33">
        <v>6</v>
      </c>
      <c r="B7" s="23" t="s">
        <v>110</v>
      </c>
      <c r="C7" s="4">
        <v>99</v>
      </c>
      <c r="D7" s="4">
        <v>15</v>
      </c>
      <c r="E7" s="4">
        <f t="shared" si="0"/>
        <v>114</v>
      </c>
      <c r="F7" s="4" t="s">
        <v>209</v>
      </c>
    </row>
    <row r="8" spans="1:6" x14ac:dyDescent="0.25">
      <c r="A8" s="33">
        <v>7</v>
      </c>
      <c r="B8" s="23" t="s">
        <v>117</v>
      </c>
      <c r="C8" s="4">
        <v>69</v>
      </c>
      <c r="D8" s="4">
        <v>30</v>
      </c>
      <c r="E8" s="4">
        <f t="shared" si="0"/>
        <v>99</v>
      </c>
      <c r="F8" s="4" t="s">
        <v>208</v>
      </c>
    </row>
    <row r="9" spans="1:6" x14ac:dyDescent="0.25">
      <c r="A9" s="33">
        <v>8</v>
      </c>
      <c r="B9" s="23" t="s">
        <v>121</v>
      </c>
      <c r="C9" s="4">
        <v>64</v>
      </c>
      <c r="D9" s="4">
        <v>45</v>
      </c>
      <c r="E9" s="4">
        <f t="shared" si="0"/>
        <v>109</v>
      </c>
      <c r="F9" s="4" t="s">
        <v>176</v>
      </c>
    </row>
    <row r="10" spans="1:6" x14ac:dyDescent="0.25">
      <c r="A10" s="33">
        <v>9</v>
      </c>
      <c r="B10" s="23" t="s">
        <v>118</v>
      </c>
      <c r="C10" s="4">
        <v>84</v>
      </c>
      <c r="D10" s="4">
        <v>40</v>
      </c>
      <c r="E10" s="4">
        <f t="shared" si="0"/>
        <v>124</v>
      </c>
      <c r="F10" s="4" t="s">
        <v>186</v>
      </c>
    </row>
    <row r="11" spans="1:6" x14ac:dyDescent="0.25">
      <c r="A11" s="33">
        <v>10</v>
      </c>
      <c r="B11" s="23" t="s">
        <v>106</v>
      </c>
      <c r="C11" s="4">
        <v>65</v>
      </c>
      <c r="D11" s="4">
        <v>30</v>
      </c>
      <c r="E11" s="4">
        <f t="shared" si="0"/>
        <v>95</v>
      </c>
      <c r="F11" s="4" t="s">
        <v>168</v>
      </c>
    </row>
    <row r="12" spans="1:6" x14ac:dyDescent="0.25">
      <c r="A12" s="33">
        <v>11</v>
      </c>
      <c r="B12" s="23" t="s">
        <v>114</v>
      </c>
      <c r="C12" s="4">
        <v>56</v>
      </c>
      <c r="D12" s="4">
        <v>30</v>
      </c>
      <c r="E12" s="4">
        <f t="shared" si="0"/>
        <v>86</v>
      </c>
      <c r="F12" s="4" t="s">
        <v>164</v>
      </c>
    </row>
    <row r="13" spans="1:6" x14ac:dyDescent="0.25">
      <c r="A13" s="33">
        <v>12</v>
      </c>
      <c r="B13" s="23" t="s">
        <v>120</v>
      </c>
      <c r="C13" s="4">
        <v>124</v>
      </c>
      <c r="D13" s="4">
        <v>15</v>
      </c>
      <c r="E13" s="4">
        <f t="shared" si="0"/>
        <v>139</v>
      </c>
      <c r="F13" s="4" t="s">
        <v>190</v>
      </c>
    </row>
    <row r="14" spans="1:6" x14ac:dyDescent="0.25">
      <c r="A14" s="33">
        <v>13</v>
      </c>
      <c r="B14" s="23" t="s">
        <v>124</v>
      </c>
      <c r="C14" s="4">
        <v>57</v>
      </c>
      <c r="D14" s="4">
        <v>15</v>
      </c>
      <c r="E14" s="4">
        <f t="shared" si="0"/>
        <v>72</v>
      </c>
      <c r="F14" s="4" t="s">
        <v>161</v>
      </c>
    </row>
    <row r="15" spans="1:6" x14ac:dyDescent="0.25">
      <c r="A15" s="33">
        <v>14</v>
      </c>
      <c r="B15" s="23" t="s">
        <v>126</v>
      </c>
      <c r="C15" s="4">
        <v>59</v>
      </c>
      <c r="D15" s="4">
        <v>15</v>
      </c>
      <c r="E15" s="4">
        <f t="shared" si="0"/>
        <v>74</v>
      </c>
      <c r="F15" s="4" t="s">
        <v>162</v>
      </c>
    </row>
    <row r="16" spans="1:6" x14ac:dyDescent="0.25">
      <c r="A16" s="33">
        <v>15</v>
      </c>
      <c r="B16" s="23" t="s">
        <v>129</v>
      </c>
      <c r="C16" s="4">
        <v>114</v>
      </c>
      <c r="D16" s="4">
        <v>15</v>
      </c>
      <c r="E16" s="4">
        <f t="shared" si="0"/>
        <v>129</v>
      </c>
      <c r="F16" s="4" t="s">
        <v>187</v>
      </c>
    </row>
    <row r="17" spans="1:6" x14ac:dyDescent="0.25">
      <c r="A17" s="33">
        <v>16</v>
      </c>
      <c r="B17" s="23" t="s">
        <v>101</v>
      </c>
      <c r="C17" s="4">
        <v>75</v>
      </c>
      <c r="D17" s="4">
        <v>30</v>
      </c>
      <c r="E17" s="4">
        <f t="shared" si="0"/>
        <v>105</v>
      </c>
      <c r="F17" s="4" t="s">
        <v>173</v>
      </c>
    </row>
    <row r="18" spans="1:6" x14ac:dyDescent="0.25">
      <c r="A18" s="34">
        <v>17</v>
      </c>
      <c r="B18" s="23" t="s">
        <v>115</v>
      </c>
      <c r="C18" s="4">
        <v>61</v>
      </c>
      <c r="D18" s="4">
        <v>75</v>
      </c>
      <c r="E18" s="4">
        <f t="shared" si="0"/>
        <v>136</v>
      </c>
      <c r="F18" s="4" t="s">
        <v>189</v>
      </c>
    </row>
    <row r="19" spans="1:6" x14ac:dyDescent="0.25">
      <c r="A19" s="33">
        <v>18</v>
      </c>
      <c r="B19" s="23" t="s">
        <v>141</v>
      </c>
      <c r="C19" s="4">
        <v>92</v>
      </c>
      <c r="D19" s="4">
        <v>30</v>
      </c>
      <c r="E19" s="4">
        <f t="shared" si="0"/>
        <v>122</v>
      </c>
      <c r="F19" s="4" t="s">
        <v>185</v>
      </c>
    </row>
    <row r="20" spans="1:6" x14ac:dyDescent="0.25">
      <c r="A20" s="33">
        <v>19</v>
      </c>
      <c r="B20" s="23" t="s">
        <v>85</v>
      </c>
      <c r="C20" s="4">
        <v>83</v>
      </c>
      <c r="D20" s="4">
        <v>30</v>
      </c>
      <c r="E20" s="4">
        <f t="shared" si="0"/>
        <v>113</v>
      </c>
      <c r="F20" s="4" t="s">
        <v>179</v>
      </c>
    </row>
    <row r="21" spans="1:6" x14ac:dyDescent="0.25">
      <c r="A21" s="33">
        <v>20</v>
      </c>
      <c r="B21" s="23" t="s">
        <v>86</v>
      </c>
      <c r="C21" s="4">
        <v>88</v>
      </c>
      <c r="D21" s="4">
        <v>30</v>
      </c>
      <c r="E21" s="4">
        <f t="shared" si="0"/>
        <v>118</v>
      </c>
      <c r="F21" s="4" t="s">
        <v>210</v>
      </c>
    </row>
    <row r="22" spans="1:6" x14ac:dyDescent="0.25">
      <c r="A22" s="33">
        <v>21</v>
      </c>
      <c r="B22" s="23" t="s">
        <v>102</v>
      </c>
      <c r="C22" s="4">
        <v>130</v>
      </c>
      <c r="D22" s="4">
        <v>0</v>
      </c>
      <c r="E22" s="4">
        <f t="shared" si="0"/>
        <v>130</v>
      </c>
      <c r="F22" s="4" t="s">
        <v>188</v>
      </c>
    </row>
    <row r="23" spans="1:6" x14ac:dyDescent="0.25">
      <c r="A23" s="33">
        <v>22</v>
      </c>
      <c r="B23" s="23" t="s">
        <v>82</v>
      </c>
      <c r="C23" s="4">
        <v>81</v>
      </c>
      <c r="D23" s="4">
        <v>30</v>
      </c>
      <c r="E23" s="4">
        <f t="shared" si="0"/>
        <v>111</v>
      </c>
      <c r="F23" s="4" t="s">
        <v>178</v>
      </c>
    </row>
    <row r="24" spans="1:6" x14ac:dyDescent="0.25">
      <c r="A24" s="33">
        <v>23</v>
      </c>
      <c r="B24" s="23" t="s">
        <v>130</v>
      </c>
      <c r="C24" s="4">
        <v>103</v>
      </c>
      <c r="D24" s="4">
        <v>15</v>
      </c>
      <c r="E24" s="4">
        <f t="shared" si="0"/>
        <v>118</v>
      </c>
      <c r="F24" s="4" t="s">
        <v>210</v>
      </c>
    </row>
    <row r="25" spans="1:6" x14ac:dyDescent="0.25">
      <c r="A25" s="33">
        <v>24</v>
      </c>
      <c r="B25" s="23" t="s">
        <v>136</v>
      </c>
      <c r="C25" s="4">
        <v>88</v>
      </c>
      <c r="D25" s="4">
        <v>0</v>
      </c>
      <c r="E25" s="4">
        <f t="shared" si="0"/>
        <v>88</v>
      </c>
      <c r="F25" s="4" t="s">
        <v>165</v>
      </c>
    </row>
    <row r="26" spans="1:6" x14ac:dyDescent="0.25">
      <c r="A26" s="33">
        <v>25</v>
      </c>
      <c r="B26" s="23" t="s">
        <v>134</v>
      </c>
      <c r="C26" s="4">
        <v>127</v>
      </c>
      <c r="D26" s="4">
        <v>40</v>
      </c>
      <c r="E26" s="4">
        <f t="shared" si="0"/>
        <v>167</v>
      </c>
      <c r="F26" s="4" t="s">
        <v>194</v>
      </c>
    </row>
    <row r="27" spans="1:6" x14ac:dyDescent="0.25">
      <c r="A27" s="49">
        <v>26</v>
      </c>
      <c r="B27" s="23" t="s">
        <v>132</v>
      </c>
      <c r="C27" s="50">
        <v>76</v>
      </c>
      <c r="D27" s="50">
        <v>30</v>
      </c>
      <c r="E27" s="4">
        <f t="shared" si="0"/>
        <v>106</v>
      </c>
      <c r="F27" s="4" t="s">
        <v>200</v>
      </c>
    </row>
    <row r="28" spans="1:6" x14ac:dyDescent="0.25">
      <c r="A28" s="33">
        <v>27</v>
      </c>
      <c r="B28" s="2" t="s">
        <v>96</v>
      </c>
      <c r="C28" s="4">
        <v>128</v>
      </c>
      <c r="D28" s="4">
        <v>15</v>
      </c>
      <c r="E28" s="4">
        <f t="shared" si="0"/>
        <v>143</v>
      </c>
      <c r="F28" s="4" t="s">
        <v>191</v>
      </c>
    </row>
    <row r="29" spans="1:6" x14ac:dyDescent="0.25">
      <c r="A29" s="33">
        <v>28</v>
      </c>
      <c r="B29" s="2" t="s">
        <v>140</v>
      </c>
      <c r="C29" s="4">
        <v>89</v>
      </c>
      <c r="D29" s="4">
        <v>55</v>
      </c>
      <c r="E29" s="4">
        <f t="shared" si="0"/>
        <v>144</v>
      </c>
      <c r="F29" s="4" t="s">
        <v>211</v>
      </c>
    </row>
    <row r="30" spans="1:6" x14ac:dyDescent="0.25">
      <c r="A30" s="33">
        <v>29</v>
      </c>
      <c r="B30" s="2" t="s">
        <v>94</v>
      </c>
      <c r="C30" s="4">
        <v>64</v>
      </c>
      <c r="D30" s="4">
        <v>25</v>
      </c>
      <c r="E30" s="4">
        <f t="shared" si="0"/>
        <v>89</v>
      </c>
      <c r="F30" s="4" t="s">
        <v>166</v>
      </c>
    </row>
    <row r="31" spans="1:6" x14ac:dyDescent="0.25">
      <c r="A31" s="33">
        <v>30</v>
      </c>
      <c r="B31" s="5" t="s">
        <v>95</v>
      </c>
      <c r="C31" s="4">
        <v>67</v>
      </c>
      <c r="D31" s="4">
        <v>30</v>
      </c>
      <c r="E31" s="4">
        <f t="shared" si="0"/>
        <v>97</v>
      </c>
      <c r="F31" s="4" t="s">
        <v>170</v>
      </c>
    </row>
    <row r="32" spans="1:6" x14ac:dyDescent="0.25">
      <c r="A32" s="33">
        <v>31</v>
      </c>
      <c r="B32" s="5" t="s">
        <v>138</v>
      </c>
      <c r="C32" s="4">
        <v>99</v>
      </c>
      <c r="D32" s="4">
        <v>15</v>
      </c>
      <c r="E32" s="4">
        <f t="shared" si="0"/>
        <v>114</v>
      </c>
      <c r="F32" s="4" t="s">
        <v>209</v>
      </c>
    </row>
    <row r="33" spans="1:6" x14ac:dyDescent="0.25">
      <c r="A33" s="33">
        <v>32</v>
      </c>
      <c r="B33" s="5" t="s">
        <v>103</v>
      </c>
      <c r="C33" s="4">
        <v>51</v>
      </c>
      <c r="D33" s="4">
        <v>45</v>
      </c>
      <c r="E33" s="4">
        <f t="shared" si="0"/>
        <v>96</v>
      </c>
      <c r="F33" s="4" t="s">
        <v>169</v>
      </c>
    </row>
    <row r="34" spans="1:6" x14ac:dyDescent="0.25">
      <c r="A34" s="33">
        <v>33</v>
      </c>
      <c r="B34" s="5" t="s">
        <v>109</v>
      </c>
      <c r="C34" s="4">
        <v>50</v>
      </c>
      <c r="D34" s="4">
        <v>30</v>
      </c>
      <c r="E34" s="4">
        <f t="shared" si="0"/>
        <v>80</v>
      </c>
      <c r="F34" s="4" t="s">
        <v>163</v>
      </c>
    </row>
    <row r="35" spans="1:6" x14ac:dyDescent="0.25">
      <c r="A35" s="33">
        <v>34</v>
      </c>
      <c r="B35" s="5" t="s">
        <v>128</v>
      </c>
      <c r="C35" s="4">
        <v>54</v>
      </c>
      <c r="D35" s="4">
        <v>45</v>
      </c>
      <c r="E35" s="4">
        <f t="shared" si="0"/>
        <v>99</v>
      </c>
      <c r="F35" s="4" t="s">
        <v>208</v>
      </c>
    </row>
    <row r="36" spans="1:6" x14ac:dyDescent="0.25">
      <c r="A36" s="33">
        <v>35</v>
      </c>
      <c r="B36" s="5" t="s">
        <v>142</v>
      </c>
      <c r="C36" s="4">
        <v>76</v>
      </c>
      <c r="D36" s="4">
        <v>30</v>
      </c>
      <c r="E36" s="4">
        <f t="shared" si="0"/>
        <v>106</v>
      </c>
      <c r="F36" s="4" t="s">
        <v>200</v>
      </c>
    </row>
    <row r="37" spans="1:6" x14ac:dyDescent="0.25">
      <c r="A37" s="33">
        <v>36</v>
      </c>
      <c r="B37" s="5" t="s">
        <v>147</v>
      </c>
      <c r="C37" s="4">
        <v>48</v>
      </c>
      <c r="D37" s="4">
        <v>45</v>
      </c>
      <c r="E37" s="4">
        <f t="shared" si="0"/>
        <v>93</v>
      </c>
      <c r="F37" s="4" t="s">
        <v>167</v>
      </c>
    </row>
    <row r="38" spans="1:6" x14ac:dyDescent="0.25">
      <c r="A38" s="33">
        <v>37</v>
      </c>
      <c r="B38" s="4"/>
      <c r="C38" s="4"/>
      <c r="D38" s="4"/>
      <c r="E38" s="4"/>
      <c r="F38" s="4"/>
    </row>
    <row r="39" spans="1:6" x14ac:dyDescent="0.25">
      <c r="A39" s="33">
        <v>38</v>
      </c>
      <c r="B39" s="4"/>
      <c r="C39" s="4"/>
      <c r="D39" s="4"/>
      <c r="E39" s="4"/>
      <c r="F39" s="4"/>
    </row>
    <row r="40" spans="1:6" x14ac:dyDescent="0.25">
      <c r="A40" s="33">
        <v>39</v>
      </c>
      <c r="B40" s="4"/>
      <c r="C40" s="4"/>
      <c r="D40" s="4"/>
      <c r="E40" s="4"/>
      <c r="F40" s="4"/>
    </row>
    <row r="41" spans="1:6" x14ac:dyDescent="0.25">
      <c r="A41" s="33">
        <v>40</v>
      </c>
      <c r="B41" s="4"/>
      <c r="C41" s="4"/>
      <c r="D41" s="4"/>
      <c r="E41" s="4"/>
      <c r="F41" s="4"/>
    </row>
  </sheetData>
  <sortState ref="A2:F41">
    <sortCondition ref="A19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28515625" style="26" bestFit="1" customWidth="1"/>
    <col min="2" max="2" width="18.7109375" bestFit="1" customWidth="1"/>
    <col min="4" max="4" width="9.85546875" bestFit="1" customWidth="1"/>
    <col min="5" max="5" width="10.7109375" customWidth="1"/>
    <col min="6" max="6" width="10" customWidth="1"/>
    <col min="8" max="8" width="11.7109375" bestFit="1" customWidth="1"/>
    <col min="10" max="10" width="9.140625" style="59"/>
    <col min="37" max="37" width="9.140625" style="3"/>
  </cols>
  <sheetData>
    <row r="1" spans="1:38" x14ac:dyDescent="0.25">
      <c r="A1" s="6" t="s">
        <v>11</v>
      </c>
      <c r="B1" s="6" t="s">
        <v>0</v>
      </c>
      <c r="C1" s="7" t="s">
        <v>1</v>
      </c>
      <c r="D1" s="8" t="s">
        <v>56</v>
      </c>
      <c r="E1" s="9" t="s">
        <v>57</v>
      </c>
      <c r="F1" s="54" t="s">
        <v>217</v>
      </c>
      <c r="G1" s="11" t="s">
        <v>58</v>
      </c>
      <c r="H1" s="43" t="s">
        <v>4</v>
      </c>
      <c r="I1" s="52" t="s">
        <v>44</v>
      </c>
      <c r="J1" s="58"/>
      <c r="K1" s="57" t="s">
        <v>59</v>
      </c>
      <c r="L1" s="55" t="s">
        <v>60</v>
      </c>
      <c r="M1" s="57" t="s">
        <v>61</v>
      </c>
      <c r="N1" s="55" t="s">
        <v>62</v>
      </c>
      <c r="O1" s="57" t="s">
        <v>63</v>
      </c>
      <c r="P1" s="55" t="s">
        <v>64</v>
      </c>
      <c r="Q1" s="57" t="s">
        <v>65</v>
      </c>
      <c r="R1" s="55" t="s">
        <v>66</v>
      </c>
      <c r="S1" s="57" t="s">
        <v>67</v>
      </c>
      <c r="T1" s="55" t="s">
        <v>68</v>
      </c>
      <c r="U1" s="57" t="s">
        <v>69</v>
      </c>
      <c r="V1" s="55" t="s">
        <v>70</v>
      </c>
      <c r="W1" s="57" t="s">
        <v>71</v>
      </c>
      <c r="X1" s="55" t="s">
        <v>72</v>
      </c>
      <c r="Y1" s="57" t="s">
        <v>73</v>
      </c>
      <c r="Z1" s="55" t="s">
        <v>74</v>
      </c>
      <c r="AA1" s="57" t="s">
        <v>75</v>
      </c>
      <c r="AB1" s="55" t="s">
        <v>76</v>
      </c>
      <c r="AC1" s="57" t="s">
        <v>77</v>
      </c>
      <c r="AD1" s="55" t="s">
        <v>78</v>
      </c>
      <c r="AE1" s="57" t="s">
        <v>79</v>
      </c>
      <c r="AF1" s="53" t="s">
        <v>47</v>
      </c>
      <c r="AG1" s="38"/>
      <c r="AH1" s="13" t="s">
        <v>38</v>
      </c>
      <c r="AI1" s="4" t="s">
        <v>39</v>
      </c>
      <c r="AJ1" s="4" t="s">
        <v>40</v>
      </c>
      <c r="AK1" s="5" t="s">
        <v>41</v>
      </c>
      <c r="AL1" s="53" t="s">
        <v>46</v>
      </c>
    </row>
    <row r="2" spans="1:38" x14ac:dyDescent="0.25">
      <c r="A2" s="33">
        <v>1</v>
      </c>
      <c r="B2" s="23" t="s">
        <v>87</v>
      </c>
      <c r="C2" s="4">
        <v>0</v>
      </c>
      <c r="D2" s="4">
        <f>SUM(K2:AE2)</f>
        <v>60</v>
      </c>
      <c r="E2" s="4">
        <f>AL2</f>
        <v>35</v>
      </c>
      <c r="F2" s="40">
        <v>0</v>
      </c>
      <c r="G2" s="4">
        <v>0</v>
      </c>
      <c r="H2" s="40">
        <f>SUM(C2:G2)</f>
        <v>95</v>
      </c>
      <c r="I2" s="4" t="s">
        <v>174</v>
      </c>
      <c r="J2" s="56"/>
      <c r="K2" s="23"/>
      <c r="L2" s="4">
        <v>30</v>
      </c>
      <c r="M2" s="4"/>
      <c r="N2" s="4"/>
      <c r="O2" s="4"/>
      <c r="P2" s="4"/>
      <c r="Q2" s="4"/>
      <c r="R2" s="46">
        <v>30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3">
        <f>SUM(K2:AE2)</f>
        <v>60</v>
      </c>
      <c r="AG2" s="38"/>
      <c r="AH2" s="4">
        <v>5</v>
      </c>
      <c r="AI2" s="4">
        <v>10</v>
      </c>
      <c r="AJ2" s="4">
        <v>0</v>
      </c>
      <c r="AK2" s="5">
        <v>20</v>
      </c>
      <c r="AL2" s="53">
        <f>SUM(AH2:AK2)</f>
        <v>35</v>
      </c>
    </row>
    <row r="3" spans="1:38" x14ac:dyDescent="0.25">
      <c r="A3" s="33">
        <v>2</v>
      </c>
      <c r="B3" s="23" t="s">
        <v>98</v>
      </c>
      <c r="C3" s="4">
        <v>0</v>
      </c>
      <c r="D3" s="4">
        <f t="shared" ref="D3:D37" si="0">SUM(K3:AE3)</f>
        <v>90</v>
      </c>
      <c r="E3" s="4">
        <f t="shared" ref="E3:E37" si="1">AL3</f>
        <v>35</v>
      </c>
      <c r="F3" s="40">
        <v>10</v>
      </c>
      <c r="G3" s="4">
        <v>190</v>
      </c>
      <c r="H3" s="40">
        <f t="shared" ref="H3:H37" si="2">SUM(C3:G3)</f>
        <v>325</v>
      </c>
      <c r="I3" s="4" t="s">
        <v>222</v>
      </c>
      <c r="J3" s="56"/>
      <c r="K3" s="23"/>
      <c r="L3" s="4">
        <v>30</v>
      </c>
      <c r="M3" s="4"/>
      <c r="N3" s="4"/>
      <c r="O3" s="4"/>
      <c r="P3" s="4"/>
      <c r="Q3" s="4"/>
      <c r="R3" s="46">
        <v>30</v>
      </c>
      <c r="S3" s="4">
        <v>30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3">
        <f t="shared" ref="AF3:AF41" si="3">SUM(K3:AE3)</f>
        <v>90</v>
      </c>
      <c r="AG3" s="38"/>
      <c r="AH3" s="4">
        <v>25</v>
      </c>
      <c r="AI3" s="4">
        <v>10</v>
      </c>
      <c r="AJ3" s="4">
        <v>0</v>
      </c>
      <c r="AK3" s="5">
        <v>0</v>
      </c>
      <c r="AL3" s="53">
        <f t="shared" ref="AL3:AL41" si="4">SUM(AH3:AK3)</f>
        <v>35</v>
      </c>
    </row>
    <row r="4" spans="1:38" x14ac:dyDescent="0.25">
      <c r="A4" s="33">
        <v>3</v>
      </c>
      <c r="B4" s="23" t="s">
        <v>92</v>
      </c>
      <c r="C4" s="4">
        <v>0</v>
      </c>
      <c r="D4" s="4">
        <f t="shared" si="0"/>
        <v>30</v>
      </c>
      <c r="E4" s="4">
        <f t="shared" si="1"/>
        <v>15</v>
      </c>
      <c r="F4" s="40">
        <v>0</v>
      </c>
      <c r="G4" s="4">
        <v>270</v>
      </c>
      <c r="H4" s="40">
        <f t="shared" si="2"/>
        <v>315</v>
      </c>
      <c r="I4" s="4" t="s">
        <v>187</v>
      </c>
      <c r="J4" s="56"/>
      <c r="K4" s="23"/>
      <c r="L4" s="4">
        <v>30</v>
      </c>
      <c r="M4" s="4"/>
      <c r="N4" s="4"/>
      <c r="O4" s="4"/>
      <c r="P4" s="4"/>
      <c r="Q4" s="4"/>
      <c r="R4" s="46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3">
        <f t="shared" si="3"/>
        <v>30</v>
      </c>
      <c r="AG4" s="38"/>
      <c r="AH4" s="4">
        <v>5</v>
      </c>
      <c r="AI4" s="4">
        <v>0</v>
      </c>
      <c r="AJ4" s="4">
        <v>0</v>
      </c>
      <c r="AK4" s="5">
        <v>10</v>
      </c>
      <c r="AL4" s="53">
        <f t="shared" si="4"/>
        <v>15</v>
      </c>
    </row>
    <row r="5" spans="1:38" x14ac:dyDescent="0.25">
      <c r="A5" s="33">
        <v>4</v>
      </c>
      <c r="B5" s="23" t="s">
        <v>88</v>
      </c>
      <c r="C5" s="4">
        <v>0</v>
      </c>
      <c r="D5" s="4">
        <f t="shared" si="0"/>
        <v>60</v>
      </c>
      <c r="E5" s="4">
        <f t="shared" si="1"/>
        <v>35</v>
      </c>
      <c r="F5" s="40">
        <v>0</v>
      </c>
      <c r="G5" s="4">
        <v>510</v>
      </c>
      <c r="H5" s="40">
        <f t="shared" si="2"/>
        <v>605</v>
      </c>
      <c r="I5" s="4" t="s">
        <v>192</v>
      </c>
      <c r="J5" s="56"/>
      <c r="K5" s="23"/>
      <c r="L5" s="4"/>
      <c r="M5" s="4">
        <v>30</v>
      </c>
      <c r="N5" s="4"/>
      <c r="O5" s="4"/>
      <c r="P5" s="4">
        <v>30</v>
      </c>
      <c r="Q5" s="4"/>
      <c r="R5" s="46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3">
        <f t="shared" si="3"/>
        <v>60</v>
      </c>
      <c r="AG5" s="38"/>
      <c r="AH5" s="4">
        <v>5</v>
      </c>
      <c r="AI5" s="4">
        <v>20</v>
      </c>
      <c r="AJ5" s="4">
        <v>10</v>
      </c>
      <c r="AK5" s="5">
        <v>0</v>
      </c>
      <c r="AL5" s="53">
        <f t="shared" si="4"/>
        <v>35</v>
      </c>
    </row>
    <row r="6" spans="1:38" x14ac:dyDescent="0.25">
      <c r="A6" s="33">
        <v>5</v>
      </c>
      <c r="B6" s="23" t="s">
        <v>90</v>
      </c>
      <c r="C6" s="4">
        <v>0</v>
      </c>
      <c r="D6" s="4">
        <f t="shared" si="0"/>
        <v>180</v>
      </c>
      <c r="E6" s="4">
        <f t="shared" si="1"/>
        <v>10</v>
      </c>
      <c r="F6" s="40">
        <v>0</v>
      </c>
      <c r="G6" s="4">
        <v>440</v>
      </c>
      <c r="H6" s="40">
        <f t="shared" si="2"/>
        <v>630</v>
      </c>
      <c r="I6" s="4" t="s">
        <v>193</v>
      </c>
      <c r="J6" s="56"/>
      <c r="K6" s="23">
        <v>30</v>
      </c>
      <c r="L6" s="4">
        <v>30</v>
      </c>
      <c r="M6" s="4"/>
      <c r="N6" s="4"/>
      <c r="O6" s="4"/>
      <c r="P6" s="4"/>
      <c r="Q6" s="4"/>
      <c r="R6" s="46">
        <v>30</v>
      </c>
      <c r="S6" s="4">
        <v>30</v>
      </c>
      <c r="T6" s="4">
        <v>30</v>
      </c>
      <c r="U6" s="4"/>
      <c r="V6" s="4"/>
      <c r="W6" s="4"/>
      <c r="X6" s="4"/>
      <c r="Y6" s="4"/>
      <c r="Z6" s="4"/>
      <c r="AA6" s="4"/>
      <c r="AB6" s="4">
        <v>30</v>
      </c>
      <c r="AC6" s="4"/>
      <c r="AD6" s="4"/>
      <c r="AE6" s="4"/>
      <c r="AF6" s="53">
        <f t="shared" si="3"/>
        <v>180</v>
      </c>
      <c r="AG6" s="38"/>
      <c r="AH6" s="4">
        <v>0</v>
      </c>
      <c r="AI6" s="4">
        <v>10</v>
      </c>
      <c r="AJ6" s="4">
        <v>0</v>
      </c>
      <c r="AK6" s="5">
        <v>0</v>
      </c>
      <c r="AL6" s="53">
        <f t="shared" si="4"/>
        <v>10</v>
      </c>
    </row>
    <row r="7" spans="1:38" x14ac:dyDescent="0.25">
      <c r="A7" s="33">
        <v>6</v>
      </c>
      <c r="B7" s="23" t="s">
        <v>110</v>
      </c>
      <c r="C7" s="4">
        <v>0</v>
      </c>
      <c r="D7" s="4">
        <f t="shared" si="0"/>
        <v>90</v>
      </c>
      <c r="E7" s="4">
        <f t="shared" si="1"/>
        <v>55</v>
      </c>
      <c r="F7" s="40">
        <v>0</v>
      </c>
      <c r="G7" s="4">
        <v>390</v>
      </c>
      <c r="H7" s="40">
        <f t="shared" si="2"/>
        <v>535</v>
      </c>
      <c r="I7" s="4" t="s">
        <v>191</v>
      </c>
      <c r="J7" s="56"/>
      <c r="K7" s="23">
        <v>30</v>
      </c>
      <c r="L7" s="4">
        <v>30</v>
      </c>
      <c r="M7" s="4"/>
      <c r="N7" s="4"/>
      <c r="O7" s="4"/>
      <c r="P7" s="4"/>
      <c r="Q7" s="4"/>
      <c r="R7" s="46"/>
      <c r="S7" s="4"/>
      <c r="T7" s="4"/>
      <c r="U7" s="4">
        <v>30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53">
        <f t="shared" si="3"/>
        <v>90</v>
      </c>
      <c r="AG7" s="38"/>
      <c r="AH7" s="4">
        <v>5</v>
      </c>
      <c r="AI7" s="4">
        <v>40</v>
      </c>
      <c r="AJ7" s="4">
        <v>10</v>
      </c>
      <c r="AK7" s="5">
        <v>0</v>
      </c>
      <c r="AL7" s="53">
        <f t="shared" si="4"/>
        <v>55</v>
      </c>
    </row>
    <row r="8" spans="1:38" x14ac:dyDescent="0.25">
      <c r="A8" s="33">
        <v>7</v>
      </c>
      <c r="B8" s="23" t="s">
        <v>117</v>
      </c>
      <c r="C8" s="4">
        <v>0</v>
      </c>
      <c r="D8" s="4">
        <f t="shared" si="0"/>
        <v>60</v>
      </c>
      <c r="E8" s="4">
        <f t="shared" si="1"/>
        <v>40</v>
      </c>
      <c r="F8" s="40">
        <v>0</v>
      </c>
      <c r="G8" s="4">
        <v>200</v>
      </c>
      <c r="H8" s="40">
        <f t="shared" si="2"/>
        <v>300</v>
      </c>
      <c r="I8" s="4" t="s">
        <v>186</v>
      </c>
      <c r="J8" s="56"/>
      <c r="K8" s="23"/>
      <c r="L8" s="4">
        <v>30</v>
      </c>
      <c r="M8" s="4"/>
      <c r="N8" s="4"/>
      <c r="O8" s="4"/>
      <c r="P8" s="4"/>
      <c r="Q8" s="4">
        <v>30</v>
      </c>
      <c r="R8" s="46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3">
        <f t="shared" si="3"/>
        <v>60</v>
      </c>
      <c r="AG8" s="38"/>
      <c r="AH8" s="4">
        <v>5</v>
      </c>
      <c r="AI8" s="4">
        <v>15</v>
      </c>
      <c r="AJ8" s="4">
        <v>0</v>
      </c>
      <c r="AK8" s="5">
        <v>20</v>
      </c>
      <c r="AL8" s="53">
        <f t="shared" si="4"/>
        <v>40</v>
      </c>
    </row>
    <row r="9" spans="1:38" x14ac:dyDescent="0.25">
      <c r="A9" s="33">
        <v>8</v>
      </c>
      <c r="B9" s="23" t="s">
        <v>121</v>
      </c>
      <c r="C9" s="4">
        <v>0</v>
      </c>
      <c r="D9" s="4">
        <f t="shared" si="0"/>
        <v>120</v>
      </c>
      <c r="E9" s="4">
        <f t="shared" si="1"/>
        <v>55</v>
      </c>
      <c r="F9" s="40">
        <v>0</v>
      </c>
      <c r="G9" s="4">
        <v>95</v>
      </c>
      <c r="H9" s="40">
        <f t="shared" si="2"/>
        <v>270</v>
      </c>
      <c r="I9" s="4" t="s">
        <v>185</v>
      </c>
      <c r="J9" s="56"/>
      <c r="K9" s="23">
        <v>30</v>
      </c>
      <c r="L9" s="4">
        <v>30</v>
      </c>
      <c r="M9" s="4"/>
      <c r="N9" s="4"/>
      <c r="O9" s="4"/>
      <c r="P9" s="4"/>
      <c r="Q9" s="4">
        <v>30</v>
      </c>
      <c r="R9" s="46">
        <v>30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3">
        <f t="shared" si="3"/>
        <v>120</v>
      </c>
      <c r="AG9" s="38"/>
      <c r="AH9" s="4">
        <v>30</v>
      </c>
      <c r="AI9" s="4">
        <v>15</v>
      </c>
      <c r="AJ9" s="4">
        <v>10</v>
      </c>
      <c r="AK9" s="5">
        <v>0</v>
      </c>
      <c r="AL9" s="53">
        <f t="shared" si="4"/>
        <v>55</v>
      </c>
    </row>
    <row r="10" spans="1:38" x14ac:dyDescent="0.25">
      <c r="A10" s="33">
        <v>9</v>
      </c>
      <c r="B10" s="23" t="s">
        <v>118</v>
      </c>
      <c r="C10" s="4">
        <v>0</v>
      </c>
      <c r="D10" s="4">
        <f t="shared" si="0"/>
        <v>90</v>
      </c>
      <c r="E10" s="4">
        <f t="shared" si="1"/>
        <v>40</v>
      </c>
      <c r="F10" s="40">
        <v>0</v>
      </c>
      <c r="G10" s="4">
        <v>50</v>
      </c>
      <c r="H10" s="40">
        <f t="shared" si="2"/>
        <v>180</v>
      </c>
      <c r="I10" s="4" t="s">
        <v>182</v>
      </c>
      <c r="J10" s="56"/>
      <c r="K10" s="23">
        <v>30</v>
      </c>
      <c r="L10" s="4">
        <v>30</v>
      </c>
      <c r="M10" s="4"/>
      <c r="N10" s="4"/>
      <c r="O10" s="4"/>
      <c r="P10" s="4"/>
      <c r="Q10" s="4">
        <v>30</v>
      </c>
      <c r="R10" s="46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3">
        <f t="shared" si="3"/>
        <v>90</v>
      </c>
      <c r="AG10" s="38"/>
      <c r="AH10" s="4">
        <v>30</v>
      </c>
      <c r="AI10" s="4">
        <v>10</v>
      </c>
      <c r="AJ10" s="4">
        <v>0</v>
      </c>
      <c r="AK10" s="5">
        <v>0</v>
      </c>
      <c r="AL10" s="53">
        <f t="shared" si="4"/>
        <v>40</v>
      </c>
    </row>
    <row r="11" spans="1:38" x14ac:dyDescent="0.25">
      <c r="A11" s="33">
        <v>10</v>
      </c>
      <c r="B11" s="23" t="s">
        <v>106</v>
      </c>
      <c r="C11" s="4">
        <v>0</v>
      </c>
      <c r="D11" s="4">
        <f t="shared" si="0"/>
        <v>60</v>
      </c>
      <c r="E11" s="4">
        <f t="shared" si="1"/>
        <v>40</v>
      </c>
      <c r="F11" s="40">
        <v>0</v>
      </c>
      <c r="G11" s="4">
        <v>110</v>
      </c>
      <c r="H11" s="40">
        <f t="shared" si="2"/>
        <v>210</v>
      </c>
      <c r="I11" s="4" t="s">
        <v>184</v>
      </c>
      <c r="J11" s="56"/>
      <c r="K11" s="23">
        <v>30</v>
      </c>
      <c r="L11" s="4">
        <v>30</v>
      </c>
      <c r="M11" s="4"/>
      <c r="N11" s="4"/>
      <c r="O11" s="4"/>
      <c r="P11" s="4"/>
      <c r="Q11" s="4"/>
      <c r="R11" s="46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3">
        <f t="shared" si="3"/>
        <v>60</v>
      </c>
      <c r="AG11" s="38"/>
      <c r="AH11" s="4">
        <v>10</v>
      </c>
      <c r="AI11" s="4">
        <v>20</v>
      </c>
      <c r="AJ11" s="4">
        <v>0</v>
      </c>
      <c r="AK11" s="5">
        <v>10</v>
      </c>
      <c r="AL11" s="53">
        <f t="shared" si="4"/>
        <v>40</v>
      </c>
    </row>
    <row r="12" spans="1:38" x14ac:dyDescent="0.25">
      <c r="A12" s="33">
        <v>11</v>
      </c>
      <c r="B12" s="23" t="s">
        <v>114</v>
      </c>
      <c r="C12" s="4">
        <v>0</v>
      </c>
      <c r="D12" s="4">
        <f t="shared" si="0"/>
        <v>30</v>
      </c>
      <c r="E12" s="4">
        <f t="shared" si="1"/>
        <v>20</v>
      </c>
      <c r="F12" s="40">
        <v>0</v>
      </c>
      <c r="G12" s="4">
        <v>40</v>
      </c>
      <c r="H12" s="40">
        <f t="shared" si="2"/>
        <v>90</v>
      </c>
      <c r="I12" s="4" t="s">
        <v>173</v>
      </c>
      <c r="J12" s="56"/>
      <c r="K12" s="23"/>
      <c r="L12" s="4">
        <v>30</v>
      </c>
      <c r="M12" s="4"/>
      <c r="N12" s="4"/>
      <c r="O12" s="4"/>
      <c r="P12" s="4"/>
      <c r="Q12" s="4"/>
      <c r="R12" s="46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3">
        <f t="shared" si="3"/>
        <v>30</v>
      </c>
      <c r="AG12" s="38"/>
      <c r="AH12" s="4">
        <v>20</v>
      </c>
      <c r="AI12" s="4">
        <v>0</v>
      </c>
      <c r="AJ12" s="4">
        <v>0</v>
      </c>
      <c r="AK12" s="5">
        <v>0</v>
      </c>
      <c r="AL12" s="53">
        <f t="shared" si="4"/>
        <v>20</v>
      </c>
    </row>
    <row r="13" spans="1:38" x14ac:dyDescent="0.25">
      <c r="A13" s="33">
        <v>12</v>
      </c>
      <c r="B13" s="23" t="s">
        <v>120</v>
      </c>
      <c r="C13" s="4">
        <v>0</v>
      </c>
      <c r="D13" s="4">
        <f t="shared" si="0"/>
        <v>30</v>
      </c>
      <c r="E13" s="4">
        <f t="shared" si="1"/>
        <v>45</v>
      </c>
      <c r="F13" s="40">
        <v>0</v>
      </c>
      <c r="G13" s="4">
        <v>10</v>
      </c>
      <c r="H13" s="40">
        <f t="shared" si="2"/>
        <v>85</v>
      </c>
      <c r="I13" s="4" t="s">
        <v>172</v>
      </c>
      <c r="J13" s="56"/>
      <c r="K13" s="23"/>
      <c r="L13" s="4">
        <v>30</v>
      </c>
      <c r="M13" s="4"/>
      <c r="N13" s="4"/>
      <c r="O13" s="4"/>
      <c r="P13" s="4"/>
      <c r="Q13" s="4"/>
      <c r="R13" s="46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3">
        <f t="shared" si="3"/>
        <v>30</v>
      </c>
      <c r="AG13" s="38"/>
      <c r="AH13" s="4">
        <v>35</v>
      </c>
      <c r="AI13" s="4">
        <v>0</v>
      </c>
      <c r="AJ13" s="4">
        <v>0</v>
      </c>
      <c r="AK13" s="5">
        <v>10</v>
      </c>
      <c r="AL13" s="53">
        <f t="shared" si="4"/>
        <v>45</v>
      </c>
    </row>
    <row r="14" spans="1:38" x14ac:dyDescent="0.25">
      <c r="A14" s="33">
        <v>13</v>
      </c>
      <c r="B14" s="23" t="s">
        <v>124</v>
      </c>
      <c r="C14" s="4">
        <v>0</v>
      </c>
      <c r="D14" s="4">
        <f t="shared" si="0"/>
        <v>60</v>
      </c>
      <c r="E14" s="4">
        <f t="shared" si="1"/>
        <v>40</v>
      </c>
      <c r="F14" s="40">
        <v>0</v>
      </c>
      <c r="G14" s="4">
        <v>0</v>
      </c>
      <c r="H14" s="40">
        <f t="shared" si="2"/>
        <v>100</v>
      </c>
      <c r="I14" s="4" t="s">
        <v>175</v>
      </c>
      <c r="J14" s="56"/>
      <c r="K14" s="23">
        <v>30</v>
      </c>
      <c r="L14" s="4">
        <v>30</v>
      </c>
      <c r="M14" s="4"/>
      <c r="N14" s="4"/>
      <c r="O14" s="4"/>
      <c r="P14" s="4"/>
      <c r="Q14" s="4"/>
      <c r="R14" s="46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53">
        <f t="shared" si="3"/>
        <v>60</v>
      </c>
      <c r="AG14" s="38"/>
      <c r="AH14" s="4">
        <v>10</v>
      </c>
      <c r="AI14" s="4">
        <v>30</v>
      </c>
      <c r="AJ14" s="4">
        <v>0</v>
      </c>
      <c r="AK14" s="5">
        <v>0</v>
      </c>
      <c r="AL14" s="53">
        <f t="shared" si="4"/>
        <v>40</v>
      </c>
    </row>
    <row r="15" spans="1:38" x14ac:dyDescent="0.25">
      <c r="A15" s="33">
        <v>14</v>
      </c>
      <c r="B15" s="23" t="s">
        <v>126</v>
      </c>
      <c r="C15" s="4">
        <v>0</v>
      </c>
      <c r="D15" s="4">
        <f t="shared" si="0"/>
        <v>0</v>
      </c>
      <c r="E15" s="4">
        <f t="shared" si="1"/>
        <v>45</v>
      </c>
      <c r="F15" s="40">
        <v>0</v>
      </c>
      <c r="G15" s="4">
        <v>0</v>
      </c>
      <c r="H15" s="40">
        <f t="shared" si="2"/>
        <v>45</v>
      </c>
      <c r="I15" s="4" t="s">
        <v>218</v>
      </c>
      <c r="J15" s="56"/>
      <c r="K15" s="23"/>
      <c r="L15" s="4"/>
      <c r="M15" s="4"/>
      <c r="N15" s="4"/>
      <c r="O15" s="4"/>
      <c r="P15" s="4"/>
      <c r="Q15" s="4"/>
      <c r="R15" s="4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3">
        <f t="shared" si="3"/>
        <v>0</v>
      </c>
      <c r="AG15" s="38"/>
      <c r="AH15" s="4">
        <v>5</v>
      </c>
      <c r="AI15" s="4">
        <v>20</v>
      </c>
      <c r="AJ15" s="4">
        <v>10</v>
      </c>
      <c r="AK15" s="5">
        <v>10</v>
      </c>
      <c r="AL15" s="53">
        <f t="shared" si="4"/>
        <v>45</v>
      </c>
    </row>
    <row r="16" spans="1:38" x14ac:dyDescent="0.25">
      <c r="A16" s="33">
        <v>15</v>
      </c>
      <c r="B16" s="23" t="s">
        <v>129</v>
      </c>
      <c r="C16" s="4">
        <v>0</v>
      </c>
      <c r="D16" s="4">
        <f t="shared" si="0"/>
        <v>120</v>
      </c>
      <c r="E16" s="4">
        <f t="shared" si="1"/>
        <v>265</v>
      </c>
      <c r="F16" s="40">
        <v>0</v>
      </c>
      <c r="G16" s="5">
        <v>620</v>
      </c>
      <c r="H16" s="40">
        <f t="shared" si="2"/>
        <v>1005</v>
      </c>
      <c r="I16" s="4" t="s">
        <v>196</v>
      </c>
      <c r="J16" s="56"/>
      <c r="K16" s="23"/>
      <c r="L16" s="4">
        <v>30</v>
      </c>
      <c r="M16" s="4"/>
      <c r="N16" s="4">
        <v>30</v>
      </c>
      <c r="O16" s="4">
        <v>30</v>
      </c>
      <c r="P16" s="4"/>
      <c r="Q16" s="4"/>
      <c r="R16" s="46"/>
      <c r="S16" s="4"/>
      <c r="T16" s="4"/>
      <c r="U16" s="4">
        <v>30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53">
        <f t="shared" si="3"/>
        <v>120</v>
      </c>
      <c r="AG16" s="38"/>
      <c r="AH16" s="4">
        <v>20</v>
      </c>
      <c r="AI16" s="4">
        <v>15</v>
      </c>
      <c r="AJ16" s="4">
        <v>110</v>
      </c>
      <c r="AK16" s="5">
        <v>120</v>
      </c>
      <c r="AL16" s="53">
        <f t="shared" si="4"/>
        <v>265</v>
      </c>
    </row>
    <row r="17" spans="1:38" x14ac:dyDescent="0.25">
      <c r="A17" s="33">
        <v>16</v>
      </c>
      <c r="B17" s="23" t="s">
        <v>101</v>
      </c>
      <c r="C17" s="4">
        <v>0</v>
      </c>
      <c r="D17" s="4">
        <f t="shared" si="0"/>
        <v>0</v>
      </c>
      <c r="E17" s="4">
        <f t="shared" si="1"/>
        <v>45</v>
      </c>
      <c r="F17" s="40">
        <v>0</v>
      </c>
      <c r="G17" s="4">
        <v>0</v>
      </c>
      <c r="H17" s="40">
        <f t="shared" si="2"/>
        <v>45</v>
      </c>
      <c r="I17" s="4" t="s">
        <v>218</v>
      </c>
      <c r="J17" s="56"/>
      <c r="K17" s="23"/>
      <c r="L17" s="4"/>
      <c r="M17" s="4"/>
      <c r="N17" s="4"/>
      <c r="O17" s="4"/>
      <c r="P17" s="4"/>
      <c r="Q17" s="4"/>
      <c r="R17" s="46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53">
        <f t="shared" si="3"/>
        <v>0</v>
      </c>
      <c r="AG17" s="38"/>
      <c r="AH17" s="4">
        <v>25</v>
      </c>
      <c r="AI17" s="4">
        <v>20</v>
      </c>
      <c r="AJ17" s="4">
        <v>0</v>
      </c>
      <c r="AK17" s="5">
        <v>0</v>
      </c>
      <c r="AL17" s="53">
        <f t="shared" si="4"/>
        <v>45</v>
      </c>
    </row>
    <row r="18" spans="1:38" x14ac:dyDescent="0.25">
      <c r="A18" s="34">
        <v>17</v>
      </c>
      <c r="B18" s="23" t="s">
        <v>115</v>
      </c>
      <c r="C18" s="4">
        <v>0</v>
      </c>
      <c r="D18" s="4">
        <f t="shared" si="0"/>
        <v>60</v>
      </c>
      <c r="E18" s="4">
        <f t="shared" si="1"/>
        <v>35</v>
      </c>
      <c r="F18" s="40">
        <v>0</v>
      </c>
      <c r="G18" s="4">
        <v>20</v>
      </c>
      <c r="H18" s="40">
        <f t="shared" si="2"/>
        <v>115</v>
      </c>
      <c r="I18" s="4" t="s">
        <v>221</v>
      </c>
      <c r="J18" s="56"/>
      <c r="K18" s="23"/>
      <c r="L18" s="4">
        <v>30</v>
      </c>
      <c r="M18" s="4"/>
      <c r="N18" s="4"/>
      <c r="O18" s="4"/>
      <c r="P18" s="4"/>
      <c r="Q18" s="4"/>
      <c r="R18" s="46">
        <v>30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53">
        <f t="shared" si="3"/>
        <v>60</v>
      </c>
      <c r="AG18" s="38"/>
      <c r="AH18" s="4">
        <v>10</v>
      </c>
      <c r="AI18" s="4">
        <v>15</v>
      </c>
      <c r="AJ18" s="4">
        <v>0</v>
      </c>
      <c r="AK18" s="5">
        <v>10</v>
      </c>
      <c r="AL18" s="53">
        <f t="shared" si="4"/>
        <v>35</v>
      </c>
    </row>
    <row r="19" spans="1:38" x14ac:dyDescent="0.25">
      <c r="A19" s="33">
        <v>18</v>
      </c>
      <c r="B19" s="23" t="s">
        <v>141</v>
      </c>
      <c r="C19" s="4">
        <v>0</v>
      </c>
      <c r="D19" s="4">
        <f t="shared" si="0"/>
        <v>30</v>
      </c>
      <c r="E19" s="4">
        <f t="shared" si="1"/>
        <v>55</v>
      </c>
      <c r="F19" s="40">
        <v>0</v>
      </c>
      <c r="G19" s="4">
        <v>240</v>
      </c>
      <c r="H19" s="40">
        <f t="shared" si="2"/>
        <v>325</v>
      </c>
      <c r="I19" s="4" t="s">
        <v>222</v>
      </c>
      <c r="J19" s="56"/>
      <c r="K19" s="23">
        <v>30</v>
      </c>
      <c r="L19" s="4"/>
      <c r="M19" s="4"/>
      <c r="N19" s="4"/>
      <c r="O19" s="4"/>
      <c r="P19" s="4"/>
      <c r="Q19" s="4"/>
      <c r="R19" s="46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53">
        <f t="shared" si="3"/>
        <v>30</v>
      </c>
      <c r="AG19" s="38"/>
      <c r="AH19" s="4">
        <v>25</v>
      </c>
      <c r="AI19" s="4">
        <v>30</v>
      </c>
      <c r="AJ19" s="4">
        <v>0</v>
      </c>
      <c r="AK19" s="5">
        <v>0</v>
      </c>
      <c r="AL19" s="53">
        <f t="shared" si="4"/>
        <v>55</v>
      </c>
    </row>
    <row r="20" spans="1:38" x14ac:dyDescent="0.25">
      <c r="A20" s="33">
        <v>19</v>
      </c>
      <c r="B20" s="23" t="s">
        <v>85</v>
      </c>
      <c r="C20" s="4">
        <v>0</v>
      </c>
      <c r="D20" s="4">
        <f t="shared" si="0"/>
        <v>30</v>
      </c>
      <c r="E20" s="4">
        <f t="shared" si="1"/>
        <v>45</v>
      </c>
      <c r="F20" s="40">
        <v>0</v>
      </c>
      <c r="G20" s="4">
        <v>30</v>
      </c>
      <c r="H20" s="40">
        <f t="shared" si="2"/>
        <v>105</v>
      </c>
      <c r="I20" s="4" t="s">
        <v>220</v>
      </c>
      <c r="J20" s="56"/>
      <c r="K20" s="23"/>
      <c r="L20" s="4"/>
      <c r="M20" s="4"/>
      <c r="N20" s="4"/>
      <c r="O20" s="4"/>
      <c r="P20" s="4"/>
      <c r="Q20" s="4"/>
      <c r="R20" s="46"/>
      <c r="S20" s="4">
        <v>30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53">
        <f t="shared" si="3"/>
        <v>30</v>
      </c>
      <c r="AG20" s="38"/>
      <c r="AH20" s="4">
        <v>35</v>
      </c>
      <c r="AI20" s="4">
        <v>0</v>
      </c>
      <c r="AJ20" s="4">
        <v>0</v>
      </c>
      <c r="AK20" s="5">
        <v>10</v>
      </c>
      <c r="AL20" s="53">
        <f t="shared" si="4"/>
        <v>45</v>
      </c>
    </row>
    <row r="21" spans="1:38" x14ac:dyDescent="0.25">
      <c r="A21" s="33">
        <v>20</v>
      </c>
      <c r="B21" s="23" t="s">
        <v>86</v>
      </c>
      <c r="C21" s="4">
        <v>0</v>
      </c>
      <c r="D21" s="4">
        <f t="shared" si="0"/>
        <v>60</v>
      </c>
      <c r="E21" s="4">
        <f t="shared" si="1"/>
        <v>20</v>
      </c>
      <c r="F21" s="40">
        <v>0</v>
      </c>
      <c r="G21" s="4">
        <v>0</v>
      </c>
      <c r="H21" s="40">
        <f t="shared" si="2"/>
        <v>80</v>
      </c>
      <c r="I21" s="4" t="s">
        <v>219</v>
      </c>
      <c r="J21" s="56"/>
      <c r="K21" s="23"/>
      <c r="L21" s="4">
        <v>30</v>
      </c>
      <c r="M21" s="4"/>
      <c r="N21" s="4"/>
      <c r="O21" s="4"/>
      <c r="P21" s="4"/>
      <c r="Q21" s="4"/>
      <c r="R21" s="46"/>
      <c r="S21" s="4">
        <v>30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3">
        <f t="shared" si="3"/>
        <v>60</v>
      </c>
      <c r="AG21" s="38"/>
      <c r="AH21" s="4">
        <v>5</v>
      </c>
      <c r="AI21" s="4">
        <v>15</v>
      </c>
      <c r="AJ21" s="4">
        <v>0</v>
      </c>
      <c r="AK21" s="5">
        <v>0</v>
      </c>
      <c r="AL21" s="53">
        <f t="shared" si="4"/>
        <v>20</v>
      </c>
    </row>
    <row r="22" spans="1:38" x14ac:dyDescent="0.25">
      <c r="A22" s="33">
        <v>21</v>
      </c>
      <c r="B22" s="23" t="s">
        <v>102</v>
      </c>
      <c r="C22" s="4">
        <v>0</v>
      </c>
      <c r="D22" s="4">
        <f t="shared" si="0"/>
        <v>30</v>
      </c>
      <c r="E22" s="4">
        <f t="shared" si="1"/>
        <v>15</v>
      </c>
      <c r="F22" s="40">
        <v>0</v>
      </c>
      <c r="G22" s="4">
        <v>35</v>
      </c>
      <c r="H22" s="40">
        <f t="shared" si="2"/>
        <v>80</v>
      </c>
      <c r="I22" s="4" t="s">
        <v>219</v>
      </c>
      <c r="J22" s="56"/>
      <c r="K22" s="23"/>
      <c r="L22" s="4">
        <v>30</v>
      </c>
      <c r="M22" s="4"/>
      <c r="N22" s="4"/>
      <c r="O22" s="4"/>
      <c r="P22" s="4"/>
      <c r="Q22" s="4"/>
      <c r="R22" s="46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53">
        <f t="shared" si="3"/>
        <v>30</v>
      </c>
      <c r="AG22" s="38"/>
      <c r="AH22" s="4">
        <v>5</v>
      </c>
      <c r="AI22" s="4">
        <v>0</v>
      </c>
      <c r="AJ22" s="4">
        <v>0</v>
      </c>
      <c r="AK22" s="5">
        <v>10</v>
      </c>
      <c r="AL22" s="53">
        <f t="shared" si="4"/>
        <v>15</v>
      </c>
    </row>
    <row r="23" spans="1:38" x14ac:dyDescent="0.25">
      <c r="A23" s="33">
        <v>22</v>
      </c>
      <c r="B23" s="23" t="s">
        <v>82</v>
      </c>
      <c r="C23" s="4">
        <v>0</v>
      </c>
      <c r="D23" s="4">
        <f t="shared" si="0"/>
        <v>30</v>
      </c>
      <c r="E23" s="4">
        <f t="shared" si="1"/>
        <v>55</v>
      </c>
      <c r="F23" s="40">
        <v>0</v>
      </c>
      <c r="G23" s="4">
        <v>20</v>
      </c>
      <c r="H23" s="40">
        <f t="shared" si="2"/>
        <v>105</v>
      </c>
      <c r="I23" s="4" t="s">
        <v>220</v>
      </c>
      <c r="J23" s="56"/>
      <c r="K23" s="23"/>
      <c r="L23" s="4">
        <v>30</v>
      </c>
      <c r="M23" s="4"/>
      <c r="N23" s="4"/>
      <c r="O23" s="4"/>
      <c r="P23" s="4"/>
      <c r="Q23" s="4"/>
      <c r="R23" s="46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53">
        <f t="shared" si="3"/>
        <v>30</v>
      </c>
      <c r="AG23" s="38"/>
      <c r="AH23" s="4">
        <v>35</v>
      </c>
      <c r="AI23" s="4">
        <v>10</v>
      </c>
      <c r="AJ23" s="4">
        <v>0</v>
      </c>
      <c r="AK23" s="5">
        <v>10</v>
      </c>
      <c r="AL23" s="53">
        <f t="shared" si="4"/>
        <v>55</v>
      </c>
    </row>
    <row r="24" spans="1:38" x14ac:dyDescent="0.25">
      <c r="A24" s="33">
        <v>23</v>
      </c>
      <c r="B24" s="23" t="s">
        <v>130</v>
      </c>
      <c r="C24" s="4">
        <v>0</v>
      </c>
      <c r="D24" s="4">
        <f t="shared" si="0"/>
        <v>30</v>
      </c>
      <c r="E24" s="4">
        <f t="shared" si="1"/>
        <v>40</v>
      </c>
      <c r="F24" s="40">
        <v>0</v>
      </c>
      <c r="G24" s="4">
        <v>10</v>
      </c>
      <c r="H24" s="40">
        <f t="shared" si="2"/>
        <v>80</v>
      </c>
      <c r="I24" s="4" t="s">
        <v>219</v>
      </c>
      <c r="J24" s="56"/>
      <c r="K24" s="23">
        <v>30</v>
      </c>
      <c r="L24" s="4"/>
      <c r="M24" s="4"/>
      <c r="N24" s="4"/>
      <c r="O24" s="4"/>
      <c r="P24" s="4"/>
      <c r="Q24" s="4"/>
      <c r="R24" s="46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53">
        <f t="shared" si="3"/>
        <v>30</v>
      </c>
      <c r="AG24" s="38"/>
      <c r="AH24" s="4">
        <v>5</v>
      </c>
      <c r="AI24" s="4">
        <v>25</v>
      </c>
      <c r="AJ24" s="4">
        <v>0</v>
      </c>
      <c r="AK24" s="5">
        <v>10</v>
      </c>
      <c r="AL24" s="53">
        <f t="shared" si="4"/>
        <v>40</v>
      </c>
    </row>
    <row r="25" spans="1:38" x14ac:dyDescent="0.25">
      <c r="A25" s="33">
        <v>24</v>
      </c>
      <c r="B25" s="23" t="s">
        <v>136</v>
      </c>
      <c r="C25" s="4">
        <v>0</v>
      </c>
      <c r="D25" s="4">
        <f t="shared" si="0"/>
        <v>30</v>
      </c>
      <c r="E25" s="4">
        <f t="shared" si="1"/>
        <v>5</v>
      </c>
      <c r="F25" s="40">
        <v>0</v>
      </c>
      <c r="G25" s="4">
        <v>80</v>
      </c>
      <c r="H25" s="40">
        <f t="shared" si="2"/>
        <v>115</v>
      </c>
      <c r="I25" s="4" t="s">
        <v>221</v>
      </c>
      <c r="J25" s="56"/>
      <c r="K25" s="23"/>
      <c r="L25" s="4">
        <v>30</v>
      </c>
      <c r="M25" s="4"/>
      <c r="N25" s="4"/>
      <c r="O25" s="4"/>
      <c r="P25" s="4"/>
      <c r="Q25" s="4"/>
      <c r="R25" s="46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3">
        <f t="shared" si="3"/>
        <v>30</v>
      </c>
      <c r="AG25" s="38"/>
      <c r="AH25" s="4">
        <v>0</v>
      </c>
      <c r="AI25" s="4">
        <v>5</v>
      </c>
      <c r="AJ25" s="4">
        <v>0</v>
      </c>
      <c r="AK25" s="5">
        <v>0</v>
      </c>
      <c r="AL25" s="53">
        <f t="shared" si="4"/>
        <v>5</v>
      </c>
    </row>
    <row r="26" spans="1:38" x14ac:dyDescent="0.25">
      <c r="A26" s="33">
        <v>25</v>
      </c>
      <c r="B26" s="23" t="s">
        <v>134</v>
      </c>
      <c r="C26" s="4">
        <v>0</v>
      </c>
      <c r="D26" s="4">
        <f t="shared" si="0"/>
        <v>30</v>
      </c>
      <c r="E26" s="4">
        <f t="shared" si="1"/>
        <v>15</v>
      </c>
      <c r="F26" s="40">
        <v>0</v>
      </c>
      <c r="G26" s="4">
        <v>0</v>
      </c>
      <c r="H26" s="40">
        <f t="shared" si="2"/>
        <v>45</v>
      </c>
      <c r="I26" s="4" t="s">
        <v>218</v>
      </c>
      <c r="J26" s="56"/>
      <c r="K26" s="23"/>
      <c r="L26" s="4">
        <v>30</v>
      </c>
      <c r="M26" s="4"/>
      <c r="N26" s="4"/>
      <c r="O26" s="4"/>
      <c r="P26" s="4"/>
      <c r="Q26" s="4"/>
      <c r="R26" s="46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53">
        <f t="shared" si="3"/>
        <v>30</v>
      </c>
      <c r="AG26" s="38"/>
      <c r="AH26" s="4">
        <v>5</v>
      </c>
      <c r="AI26" s="4">
        <v>0</v>
      </c>
      <c r="AJ26" s="4">
        <v>0</v>
      </c>
      <c r="AK26" s="5">
        <v>10</v>
      </c>
      <c r="AL26" s="53">
        <f t="shared" si="4"/>
        <v>15</v>
      </c>
    </row>
    <row r="27" spans="1:38" x14ac:dyDescent="0.25">
      <c r="A27" s="49">
        <v>26</v>
      </c>
      <c r="B27" s="23" t="s">
        <v>132</v>
      </c>
      <c r="C27" s="4">
        <v>0</v>
      </c>
      <c r="D27" s="4">
        <f t="shared" si="0"/>
        <v>0</v>
      </c>
      <c r="E27" s="4">
        <f t="shared" si="1"/>
        <v>0</v>
      </c>
      <c r="F27" s="40">
        <v>0</v>
      </c>
      <c r="G27" s="50">
        <v>0</v>
      </c>
      <c r="H27" s="40">
        <f t="shared" si="2"/>
        <v>0</v>
      </c>
      <c r="I27" s="4" t="s">
        <v>161</v>
      </c>
      <c r="J27" s="56"/>
      <c r="K27" s="23"/>
      <c r="L27" s="4"/>
      <c r="M27" s="4"/>
      <c r="N27" s="4"/>
      <c r="O27" s="4"/>
      <c r="P27" s="4"/>
      <c r="Q27" s="4"/>
      <c r="R27" s="46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53">
        <f t="shared" si="3"/>
        <v>0</v>
      </c>
      <c r="AG27" s="38"/>
      <c r="AH27" s="4">
        <v>0</v>
      </c>
      <c r="AI27" s="4">
        <v>0</v>
      </c>
      <c r="AJ27" s="4">
        <v>0</v>
      </c>
      <c r="AK27" s="5">
        <v>0</v>
      </c>
      <c r="AL27" s="53">
        <f t="shared" si="4"/>
        <v>0</v>
      </c>
    </row>
    <row r="28" spans="1:38" x14ac:dyDescent="0.25">
      <c r="A28" s="33">
        <v>27</v>
      </c>
      <c r="B28" s="2" t="s">
        <v>96</v>
      </c>
      <c r="C28" s="4">
        <v>0</v>
      </c>
      <c r="D28" s="4">
        <f t="shared" si="0"/>
        <v>120</v>
      </c>
      <c r="E28" s="4">
        <f t="shared" si="1"/>
        <v>145</v>
      </c>
      <c r="F28" s="40">
        <v>0</v>
      </c>
      <c r="G28" s="4">
        <v>150</v>
      </c>
      <c r="H28" s="40">
        <f t="shared" si="2"/>
        <v>415</v>
      </c>
      <c r="I28" s="4" t="s">
        <v>190</v>
      </c>
      <c r="J28" s="56"/>
      <c r="K28" s="1"/>
      <c r="L28" s="4">
        <v>30</v>
      </c>
      <c r="M28" s="4"/>
      <c r="N28" s="4"/>
      <c r="O28" s="4"/>
      <c r="P28" s="4">
        <v>30</v>
      </c>
      <c r="Q28" s="4"/>
      <c r="R28" s="46"/>
      <c r="S28" s="4"/>
      <c r="T28" s="4"/>
      <c r="U28" s="4">
        <v>30</v>
      </c>
      <c r="V28" s="4"/>
      <c r="W28" s="4"/>
      <c r="X28" s="4"/>
      <c r="Y28" s="4"/>
      <c r="Z28" s="4"/>
      <c r="AA28" s="4"/>
      <c r="AB28" s="4"/>
      <c r="AC28" s="4"/>
      <c r="AD28" s="4"/>
      <c r="AE28" s="4">
        <v>30</v>
      </c>
      <c r="AF28" s="53">
        <f t="shared" si="3"/>
        <v>120</v>
      </c>
      <c r="AG28" s="38"/>
      <c r="AH28" s="4">
        <v>5</v>
      </c>
      <c r="AI28" s="4">
        <v>20</v>
      </c>
      <c r="AJ28" s="4">
        <v>0</v>
      </c>
      <c r="AK28" s="5">
        <v>120</v>
      </c>
      <c r="AL28" s="53">
        <f t="shared" si="4"/>
        <v>145</v>
      </c>
    </row>
    <row r="29" spans="1:38" x14ac:dyDescent="0.25">
      <c r="A29" s="33">
        <v>28</v>
      </c>
      <c r="B29" s="2" t="s">
        <v>140</v>
      </c>
      <c r="C29" s="4">
        <v>0</v>
      </c>
      <c r="D29" s="4">
        <f t="shared" si="0"/>
        <v>30</v>
      </c>
      <c r="E29" s="4">
        <f t="shared" si="1"/>
        <v>20</v>
      </c>
      <c r="F29" s="40">
        <v>0</v>
      </c>
      <c r="G29" s="4">
        <v>65</v>
      </c>
      <c r="H29" s="40">
        <f t="shared" si="2"/>
        <v>115</v>
      </c>
      <c r="I29" s="4" t="s">
        <v>221</v>
      </c>
      <c r="J29" s="56"/>
      <c r="K29" s="4"/>
      <c r="L29" s="4">
        <v>30</v>
      </c>
      <c r="M29" s="4"/>
      <c r="N29" s="4"/>
      <c r="O29" s="4"/>
      <c r="P29" s="4"/>
      <c r="Q29" s="4"/>
      <c r="R29" s="46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53">
        <f t="shared" si="3"/>
        <v>30</v>
      </c>
      <c r="AG29" s="38"/>
      <c r="AH29" s="4">
        <v>10</v>
      </c>
      <c r="AI29" s="4">
        <v>0</v>
      </c>
      <c r="AJ29" s="4">
        <v>0</v>
      </c>
      <c r="AK29" s="5">
        <v>10</v>
      </c>
      <c r="AL29" s="53">
        <f t="shared" si="4"/>
        <v>20</v>
      </c>
    </row>
    <row r="30" spans="1:38" x14ac:dyDescent="0.25">
      <c r="A30" s="33">
        <v>29</v>
      </c>
      <c r="B30" s="2" t="s">
        <v>94</v>
      </c>
      <c r="C30" s="4">
        <v>0</v>
      </c>
      <c r="D30" s="4">
        <f>SUM(K30:AE30)</f>
        <v>60</v>
      </c>
      <c r="E30" s="4">
        <f t="shared" si="1"/>
        <v>190</v>
      </c>
      <c r="F30" s="40">
        <v>0</v>
      </c>
      <c r="G30" s="4">
        <v>440</v>
      </c>
      <c r="H30" s="40">
        <f t="shared" si="2"/>
        <v>690</v>
      </c>
      <c r="I30" s="4" t="s">
        <v>194</v>
      </c>
      <c r="J30" s="56"/>
      <c r="K30" s="4">
        <v>30</v>
      </c>
      <c r="L30" s="4">
        <v>30</v>
      </c>
      <c r="N30" s="4"/>
      <c r="O30" s="4"/>
      <c r="P30" s="4"/>
      <c r="Q30" s="4"/>
      <c r="R30" s="46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53">
        <f>SUM(K30:AE30)</f>
        <v>60</v>
      </c>
      <c r="AG30" s="38"/>
      <c r="AH30" s="4">
        <v>35</v>
      </c>
      <c r="AI30" s="4">
        <v>35</v>
      </c>
      <c r="AJ30" s="4">
        <v>0</v>
      </c>
      <c r="AK30" s="5">
        <v>120</v>
      </c>
      <c r="AL30" s="53">
        <f t="shared" si="4"/>
        <v>190</v>
      </c>
    </row>
    <row r="31" spans="1:38" x14ac:dyDescent="0.25">
      <c r="A31" s="33">
        <v>30</v>
      </c>
      <c r="B31" s="5" t="s">
        <v>95</v>
      </c>
      <c r="C31" s="4">
        <v>0</v>
      </c>
      <c r="D31" s="4">
        <f t="shared" si="0"/>
        <v>30</v>
      </c>
      <c r="E31" s="4">
        <f t="shared" si="1"/>
        <v>5</v>
      </c>
      <c r="F31" s="40">
        <v>0</v>
      </c>
      <c r="G31" s="4">
        <v>10</v>
      </c>
      <c r="H31" s="40">
        <f t="shared" si="2"/>
        <v>45</v>
      </c>
      <c r="I31" s="4" t="s">
        <v>218</v>
      </c>
      <c r="J31" s="56"/>
      <c r="K31" s="4"/>
      <c r="L31" s="4">
        <v>30</v>
      </c>
      <c r="M31" s="4"/>
      <c r="N31" s="4"/>
      <c r="O31" s="4"/>
      <c r="P31" s="4"/>
      <c r="Q31" s="4"/>
      <c r="R31" s="46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3">
        <f t="shared" si="3"/>
        <v>30</v>
      </c>
      <c r="AG31" s="38"/>
      <c r="AH31" s="4">
        <v>5</v>
      </c>
      <c r="AI31" s="4">
        <v>0</v>
      </c>
      <c r="AJ31" s="4">
        <v>0</v>
      </c>
      <c r="AK31" s="5">
        <v>0</v>
      </c>
      <c r="AL31" s="53">
        <f t="shared" si="4"/>
        <v>5</v>
      </c>
    </row>
    <row r="32" spans="1:38" x14ac:dyDescent="0.25">
      <c r="A32" s="33">
        <v>31</v>
      </c>
      <c r="B32" s="5" t="s">
        <v>138</v>
      </c>
      <c r="C32" s="4">
        <v>0</v>
      </c>
      <c r="D32" s="4">
        <f t="shared" si="0"/>
        <v>30</v>
      </c>
      <c r="E32" s="4">
        <f t="shared" si="1"/>
        <v>25</v>
      </c>
      <c r="F32" s="40">
        <v>0</v>
      </c>
      <c r="G32" s="4">
        <v>0</v>
      </c>
      <c r="H32" s="40">
        <f t="shared" si="2"/>
        <v>55</v>
      </c>
      <c r="I32" s="4" t="s">
        <v>167</v>
      </c>
      <c r="J32" s="56"/>
      <c r="K32" s="4"/>
      <c r="L32" s="4"/>
      <c r="M32" s="4"/>
      <c r="N32" s="4"/>
      <c r="O32" s="4"/>
      <c r="P32" s="4"/>
      <c r="Q32" s="4"/>
      <c r="R32" s="46">
        <v>30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53">
        <f t="shared" si="3"/>
        <v>30</v>
      </c>
      <c r="AG32" s="38"/>
      <c r="AH32" s="4">
        <v>20</v>
      </c>
      <c r="AI32" s="4">
        <v>5</v>
      </c>
      <c r="AJ32" s="4">
        <v>0</v>
      </c>
      <c r="AK32" s="5">
        <v>0</v>
      </c>
      <c r="AL32" s="53">
        <f t="shared" si="4"/>
        <v>25</v>
      </c>
    </row>
    <row r="33" spans="1:38" x14ac:dyDescent="0.25">
      <c r="A33" s="33">
        <v>32</v>
      </c>
      <c r="B33" s="5" t="s">
        <v>103</v>
      </c>
      <c r="C33" s="4">
        <v>0</v>
      </c>
      <c r="D33" s="4">
        <f t="shared" si="0"/>
        <v>60</v>
      </c>
      <c r="E33" s="4">
        <f t="shared" si="1"/>
        <v>20</v>
      </c>
      <c r="F33" s="40">
        <v>0</v>
      </c>
      <c r="G33" s="4">
        <v>120</v>
      </c>
      <c r="H33" s="40">
        <f t="shared" si="2"/>
        <v>200</v>
      </c>
      <c r="I33" s="4" t="s">
        <v>183</v>
      </c>
      <c r="J33" s="56"/>
      <c r="K33" s="4">
        <v>30</v>
      </c>
      <c r="L33" s="4"/>
      <c r="M33" s="4"/>
      <c r="N33" s="4"/>
      <c r="O33" s="4"/>
      <c r="P33" s="4">
        <v>30</v>
      </c>
      <c r="Q33" s="4"/>
      <c r="R33" s="46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3">
        <f t="shared" si="3"/>
        <v>60</v>
      </c>
      <c r="AG33" s="38"/>
      <c r="AH33" s="4">
        <v>10</v>
      </c>
      <c r="AI33" s="4">
        <v>0</v>
      </c>
      <c r="AJ33" s="4">
        <v>0</v>
      </c>
      <c r="AK33" s="5">
        <v>10</v>
      </c>
      <c r="AL33" s="53">
        <f t="shared" si="4"/>
        <v>20</v>
      </c>
    </row>
    <row r="34" spans="1:38" x14ac:dyDescent="0.25">
      <c r="A34" s="33">
        <v>33</v>
      </c>
      <c r="B34" s="5" t="s">
        <v>109</v>
      </c>
      <c r="C34" s="4">
        <v>0</v>
      </c>
      <c r="D34" s="4">
        <f t="shared" si="0"/>
        <v>30</v>
      </c>
      <c r="E34" s="4">
        <f t="shared" si="1"/>
        <v>20</v>
      </c>
      <c r="F34" s="40">
        <v>0</v>
      </c>
      <c r="G34" s="4">
        <v>0</v>
      </c>
      <c r="H34" s="40">
        <f t="shared" si="2"/>
        <v>50</v>
      </c>
      <c r="I34" s="4" t="s">
        <v>166</v>
      </c>
      <c r="J34" s="56"/>
      <c r="K34" s="4"/>
      <c r="L34" s="4">
        <v>30</v>
      </c>
      <c r="M34" s="4"/>
      <c r="N34" s="4"/>
      <c r="O34" s="4"/>
      <c r="P34" s="4"/>
      <c r="Q34" s="4"/>
      <c r="R34" s="46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53">
        <f t="shared" si="3"/>
        <v>30</v>
      </c>
      <c r="AG34" s="38"/>
      <c r="AH34" s="4">
        <v>20</v>
      </c>
      <c r="AI34" s="4">
        <v>0</v>
      </c>
      <c r="AJ34" s="4">
        <v>0</v>
      </c>
      <c r="AK34" s="5">
        <v>0</v>
      </c>
      <c r="AL34" s="53">
        <f t="shared" si="4"/>
        <v>20</v>
      </c>
    </row>
    <row r="35" spans="1:38" x14ac:dyDescent="0.25">
      <c r="A35" s="33">
        <v>34</v>
      </c>
      <c r="B35" s="5" t="s">
        <v>128</v>
      </c>
      <c r="C35" s="4">
        <v>0</v>
      </c>
      <c r="D35" s="4">
        <f t="shared" si="0"/>
        <v>570</v>
      </c>
      <c r="E35" s="4">
        <f t="shared" si="1"/>
        <v>140</v>
      </c>
      <c r="F35" s="40">
        <v>0</v>
      </c>
      <c r="G35" s="4">
        <v>0</v>
      </c>
      <c r="H35" s="40">
        <f t="shared" si="2"/>
        <v>710</v>
      </c>
      <c r="I35" s="4" t="s">
        <v>195</v>
      </c>
      <c r="J35" s="56"/>
      <c r="K35" s="4">
        <v>30</v>
      </c>
      <c r="L35" s="4">
        <v>30</v>
      </c>
      <c r="M35" s="4">
        <v>30</v>
      </c>
      <c r="N35" s="4">
        <v>30</v>
      </c>
      <c r="O35" s="4">
        <v>30</v>
      </c>
      <c r="P35" s="4">
        <v>30</v>
      </c>
      <c r="Q35" s="4">
        <v>30</v>
      </c>
      <c r="R35" s="4">
        <v>30</v>
      </c>
      <c r="S35" s="4">
        <v>30</v>
      </c>
      <c r="T35" s="4">
        <v>30</v>
      </c>
      <c r="U35" s="4">
        <v>30</v>
      </c>
      <c r="V35" s="4">
        <v>30</v>
      </c>
      <c r="W35" s="4">
        <v>30</v>
      </c>
      <c r="X35" s="4"/>
      <c r="Y35" s="4">
        <v>30</v>
      </c>
      <c r="Z35" s="4">
        <v>30</v>
      </c>
      <c r="AA35" s="4">
        <v>30</v>
      </c>
      <c r="AB35" s="4">
        <v>30</v>
      </c>
      <c r="AC35" s="4">
        <v>30</v>
      </c>
      <c r="AD35" s="4">
        <v>30</v>
      </c>
      <c r="AE35" s="4"/>
      <c r="AF35" s="53">
        <f t="shared" si="3"/>
        <v>570</v>
      </c>
      <c r="AG35" s="38"/>
      <c r="AH35" s="4">
        <v>10</v>
      </c>
      <c r="AI35" s="4">
        <v>10</v>
      </c>
      <c r="AJ35" s="4">
        <v>110</v>
      </c>
      <c r="AK35" s="5">
        <v>10</v>
      </c>
      <c r="AL35" s="53">
        <f t="shared" si="4"/>
        <v>140</v>
      </c>
    </row>
    <row r="36" spans="1:38" x14ac:dyDescent="0.25">
      <c r="A36" s="33">
        <v>35</v>
      </c>
      <c r="B36" s="5" t="s">
        <v>142</v>
      </c>
      <c r="C36" s="4">
        <v>0</v>
      </c>
      <c r="D36" s="4">
        <f t="shared" si="0"/>
        <v>30</v>
      </c>
      <c r="E36" s="4">
        <f t="shared" si="1"/>
        <v>50</v>
      </c>
      <c r="F36" s="40">
        <v>0</v>
      </c>
      <c r="G36" s="4">
        <v>0</v>
      </c>
      <c r="H36" s="40">
        <f t="shared" si="2"/>
        <v>80</v>
      </c>
      <c r="I36" s="4" t="s">
        <v>219</v>
      </c>
      <c r="J36" s="56"/>
      <c r="K36" s="4"/>
      <c r="L36" s="4">
        <v>30</v>
      </c>
      <c r="M36" s="4"/>
      <c r="N36" s="4"/>
      <c r="O36" s="4"/>
      <c r="P36" s="4"/>
      <c r="Q36" s="4"/>
      <c r="R36" s="46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53">
        <f t="shared" si="3"/>
        <v>30</v>
      </c>
      <c r="AG36" s="38"/>
      <c r="AH36" s="4">
        <v>10</v>
      </c>
      <c r="AI36" s="4">
        <v>30</v>
      </c>
      <c r="AJ36" s="4">
        <v>0</v>
      </c>
      <c r="AK36" s="5">
        <v>10</v>
      </c>
      <c r="AL36" s="53">
        <f t="shared" si="4"/>
        <v>50</v>
      </c>
    </row>
    <row r="37" spans="1:38" x14ac:dyDescent="0.25">
      <c r="A37" s="33">
        <v>36</v>
      </c>
      <c r="B37" s="5" t="s">
        <v>147</v>
      </c>
      <c r="C37" s="4">
        <v>0</v>
      </c>
      <c r="D37" s="4">
        <f t="shared" si="0"/>
        <v>60</v>
      </c>
      <c r="E37" s="4">
        <f t="shared" si="1"/>
        <v>20</v>
      </c>
      <c r="F37" s="40">
        <v>10</v>
      </c>
      <c r="G37" s="4">
        <v>45</v>
      </c>
      <c r="H37" s="40">
        <f t="shared" si="2"/>
        <v>135</v>
      </c>
      <c r="I37" s="4" t="s">
        <v>181</v>
      </c>
      <c r="J37" s="56"/>
      <c r="K37" s="4">
        <v>30</v>
      </c>
      <c r="L37" s="4">
        <v>30</v>
      </c>
      <c r="M37" s="4"/>
      <c r="N37" s="4"/>
      <c r="O37" s="4"/>
      <c r="P37" s="4"/>
      <c r="Q37" s="4"/>
      <c r="R37" s="46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53">
        <f t="shared" si="3"/>
        <v>60</v>
      </c>
      <c r="AG37" s="38"/>
      <c r="AH37" s="4">
        <v>15</v>
      </c>
      <c r="AI37" s="4">
        <v>5</v>
      </c>
      <c r="AJ37" s="4">
        <v>0</v>
      </c>
      <c r="AK37" s="5">
        <v>0</v>
      </c>
      <c r="AL37" s="53">
        <f t="shared" si="4"/>
        <v>20</v>
      </c>
    </row>
    <row r="38" spans="1:38" x14ac:dyDescent="0.25">
      <c r="A38" s="33">
        <v>37</v>
      </c>
      <c r="B38" s="4"/>
      <c r="C38" s="4"/>
      <c r="D38" s="4"/>
      <c r="E38" s="4"/>
      <c r="F38" s="4"/>
      <c r="G38" s="4"/>
      <c r="H38" s="4"/>
      <c r="I38" s="46"/>
      <c r="J38" s="56"/>
      <c r="K38" s="4"/>
      <c r="L38" s="4"/>
      <c r="M38" s="4"/>
      <c r="N38" s="4"/>
      <c r="O38" s="4"/>
      <c r="P38" s="4"/>
      <c r="Q38" s="4"/>
      <c r="R38" s="46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53">
        <f t="shared" si="3"/>
        <v>0</v>
      </c>
      <c r="AG38" s="38"/>
      <c r="AH38" s="4"/>
      <c r="AI38" s="4"/>
      <c r="AJ38" s="4"/>
      <c r="AK38" s="5"/>
      <c r="AL38" s="53">
        <f t="shared" si="4"/>
        <v>0</v>
      </c>
    </row>
    <row r="39" spans="1:38" x14ac:dyDescent="0.25">
      <c r="A39" s="33">
        <v>38</v>
      </c>
      <c r="B39" s="4"/>
      <c r="C39" s="4"/>
      <c r="D39" s="4"/>
      <c r="E39" s="4"/>
      <c r="F39" s="4"/>
      <c r="G39" s="4"/>
      <c r="H39" s="4"/>
      <c r="I39" s="46"/>
      <c r="J39" s="56"/>
      <c r="K39" s="4"/>
      <c r="L39" s="4"/>
      <c r="M39" s="4"/>
      <c r="N39" s="4"/>
      <c r="O39" s="4"/>
      <c r="P39" s="4"/>
      <c r="Q39" s="4"/>
      <c r="R39" s="46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53">
        <f t="shared" si="3"/>
        <v>0</v>
      </c>
      <c r="AG39" s="38"/>
      <c r="AH39" s="4"/>
      <c r="AI39" s="4"/>
      <c r="AJ39" s="4"/>
      <c r="AK39" s="5"/>
      <c r="AL39" s="53">
        <f t="shared" si="4"/>
        <v>0</v>
      </c>
    </row>
    <row r="40" spans="1:38" x14ac:dyDescent="0.25">
      <c r="A40" s="33">
        <v>39</v>
      </c>
      <c r="B40" s="4"/>
      <c r="C40" s="4"/>
      <c r="D40" s="4"/>
      <c r="E40" s="4"/>
      <c r="F40" s="4"/>
      <c r="G40" s="4"/>
      <c r="H40" s="4"/>
      <c r="I40" s="46"/>
      <c r="J40" s="56"/>
      <c r="K40" s="4"/>
      <c r="L40" s="4"/>
      <c r="M40" s="4"/>
      <c r="N40" s="4"/>
      <c r="O40" s="4"/>
      <c r="P40" s="4"/>
      <c r="Q40" s="4"/>
      <c r="R40" s="46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53">
        <f t="shared" si="3"/>
        <v>0</v>
      </c>
      <c r="AG40" s="38"/>
      <c r="AH40" s="4"/>
      <c r="AI40" s="4"/>
      <c r="AJ40" s="4"/>
      <c r="AK40" s="5"/>
      <c r="AL40" s="53">
        <f t="shared" si="4"/>
        <v>0</v>
      </c>
    </row>
    <row r="41" spans="1:38" x14ac:dyDescent="0.25">
      <c r="A41" s="33">
        <v>40</v>
      </c>
      <c r="B41" s="4"/>
      <c r="C41" s="4"/>
      <c r="D41" s="4"/>
      <c r="E41" s="4"/>
      <c r="F41" s="4"/>
      <c r="G41" s="4"/>
      <c r="H41" s="4"/>
      <c r="I41" s="46"/>
      <c r="J41" s="56"/>
      <c r="K41" s="4"/>
      <c r="L41" s="4"/>
      <c r="M41" s="4"/>
      <c r="N41" s="4"/>
      <c r="O41" s="4"/>
      <c r="P41" s="4"/>
      <c r="Q41" s="4"/>
      <c r="R41" s="46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53">
        <f t="shared" si="3"/>
        <v>0</v>
      </c>
      <c r="AG41" s="38"/>
      <c r="AH41" s="4"/>
      <c r="AI41" s="4"/>
      <c r="AJ41" s="4"/>
      <c r="AK41" s="5"/>
      <c r="AL41" s="53">
        <f t="shared" si="4"/>
        <v>0</v>
      </c>
    </row>
    <row r="42" spans="1:38" x14ac:dyDescent="0.25">
      <c r="AG42" s="38"/>
    </row>
  </sheetData>
  <sortState ref="A2:H27">
    <sortCondition ref="A27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4" sqref="A4"/>
    </sheetView>
  </sheetViews>
  <sheetFormatPr defaultRowHeight="15" x14ac:dyDescent="0.25"/>
  <cols>
    <col min="1" max="1" width="11" style="26" customWidth="1"/>
    <col min="2" max="2" width="23" bestFit="1" customWidth="1"/>
    <col min="3" max="3" width="32.85546875" customWidth="1"/>
    <col min="4" max="4" width="10.140625" style="25" customWidth="1"/>
    <col min="5" max="5" width="11.140625" style="25" bestFit="1" customWidth="1"/>
    <col min="6" max="6" width="12.42578125" style="25" bestFit="1" customWidth="1"/>
    <col min="7" max="7" width="9.42578125" style="25" customWidth="1"/>
    <col min="8" max="8" width="12.42578125" style="25" bestFit="1" customWidth="1"/>
    <col min="9" max="9" width="12.7109375" bestFit="1" customWidth="1"/>
    <col min="10" max="10" width="9.140625" style="26"/>
  </cols>
  <sheetData>
    <row r="1" spans="1:10" x14ac:dyDescent="0.25">
      <c r="A1" s="79" t="s">
        <v>112</v>
      </c>
      <c r="B1" s="80"/>
      <c r="C1" s="80"/>
      <c r="D1" s="80"/>
      <c r="E1" s="80"/>
      <c r="F1" s="80"/>
      <c r="G1" s="80"/>
      <c r="H1" s="80"/>
      <c r="I1" s="80"/>
      <c r="J1" s="81"/>
    </row>
    <row r="2" spans="1:10" x14ac:dyDescent="0.25">
      <c r="A2" s="82"/>
      <c r="B2" s="83"/>
      <c r="C2" s="83"/>
      <c r="D2" s="83"/>
      <c r="E2" s="83"/>
      <c r="F2" s="83"/>
      <c r="G2" s="83"/>
      <c r="H2" s="83"/>
      <c r="I2" s="83"/>
      <c r="J2" s="84"/>
    </row>
    <row r="3" spans="1:10" ht="21" thickBot="1" x14ac:dyDescent="0.35">
      <c r="A3" s="17"/>
      <c r="B3" s="18"/>
      <c r="C3" s="18"/>
      <c r="D3" s="27"/>
      <c r="E3" s="28"/>
      <c r="F3" s="24"/>
      <c r="G3" s="29"/>
      <c r="H3" s="29"/>
      <c r="I3" s="16"/>
      <c r="J3" s="19"/>
    </row>
    <row r="4" spans="1:10" s="32" customFormat="1" ht="32.25" thickBot="1" x14ac:dyDescent="0.3">
      <c r="A4" s="31" t="s">
        <v>11</v>
      </c>
      <c r="B4" s="35" t="s">
        <v>8</v>
      </c>
      <c r="C4" s="35" t="s">
        <v>9</v>
      </c>
      <c r="D4" s="62" t="s">
        <v>10</v>
      </c>
      <c r="E4" s="63" t="s">
        <v>12</v>
      </c>
      <c r="F4" s="35" t="s">
        <v>80</v>
      </c>
      <c r="G4" s="62" t="s">
        <v>81</v>
      </c>
      <c r="H4" s="35" t="s">
        <v>13</v>
      </c>
      <c r="I4" s="65" t="s">
        <v>14</v>
      </c>
      <c r="J4" s="66" t="s">
        <v>2</v>
      </c>
    </row>
    <row r="5" spans="1:10" x14ac:dyDescent="0.25">
      <c r="A5" s="75">
        <v>1</v>
      </c>
      <c r="B5" s="23" t="s">
        <v>87</v>
      </c>
      <c r="C5" s="23" t="s">
        <v>105</v>
      </c>
      <c r="D5" s="64">
        <v>60</v>
      </c>
      <c r="E5" s="5">
        <v>55</v>
      </c>
      <c r="F5" s="40">
        <v>78</v>
      </c>
      <c r="G5" s="5">
        <v>144</v>
      </c>
      <c r="H5" s="64">
        <v>95</v>
      </c>
      <c r="I5" s="42">
        <f t="shared" ref="I5:I40" si="0">SUM(D5:H5)</f>
        <v>432</v>
      </c>
      <c r="J5" s="45" t="s">
        <v>170</v>
      </c>
    </row>
    <row r="6" spans="1:10" x14ac:dyDescent="0.25">
      <c r="A6" s="60">
        <v>2</v>
      </c>
      <c r="B6" s="23" t="s">
        <v>98</v>
      </c>
      <c r="C6" s="23" t="s">
        <v>99</v>
      </c>
      <c r="D6" s="64">
        <v>220</v>
      </c>
      <c r="E6" s="5">
        <v>60</v>
      </c>
      <c r="F6" s="40">
        <v>39</v>
      </c>
      <c r="G6" s="5">
        <v>110</v>
      </c>
      <c r="H6" s="64">
        <v>325</v>
      </c>
      <c r="I6" s="42">
        <f t="shared" si="0"/>
        <v>754</v>
      </c>
      <c r="J6" s="45" t="s">
        <v>184</v>
      </c>
    </row>
    <row r="7" spans="1:10" x14ac:dyDescent="0.25">
      <c r="A7" s="61">
        <v>3</v>
      </c>
      <c r="B7" s="23" t="s">
        <v>92</v>
      </c>
      <c r="C7" s="23" t="s">
        <v>93</v>
      </c>
      <c r="D7" s="64">
        <v>100</v>
      </c>
      <c r="E7" s="5">
        <v>55</v>
      </c>
      <c r="F7" s="40">
        <v>65</v>
      </c>
      <c r="G7" s="5">
        <v>114</v>
      </c>
      <c r="H7" s="64">
        <v>315</v>
      </c>
      <c r="I7" s="42">
        <f t="shared" si="0"/>
        <v>649</v>
      </c>
      <c r="J7" s="45" t="s">
        <v>181</v>
      </c>
    </row>
    <row r="8" spans="1:10" x14ac:dyDescent="0.25">
      <c r="A8" s="60">
        <v>4</v>
      </c>
      <c r="B8" s="23" t="s">
        <v>88</v>
      </c>
      <c r="C8" s="23" t="s">
        <v>89</v>
      </c>
      <c r="D8" s="64">
        <v>220</v>
      </c>
      <c r="E8" s="5">
        <v>750</v>
      </c>
      <c r="F8" s="40">
        <v>166</v>
      </c>
      <c r="G8" s="5">
        <v>242</v>
      </c>
      <c r="H8" s="64">
        <v>605</v>
      </c>
      <c r="I8" s="42">
        <f t="shared" si="0"/>
        <v>1983</v>
      </c>
      <c r="J8" s="45" t="s">
        <v>193</v>
      </c>
    </row>
    <row r="9" spans="1:10" x14ac:dyDescent="0.25">
      <c r="A9" s="60">
        <v>5</v>
      </c>
      <c r="B9" s="23" t="s">
        <v>90</v>
      </c>
      <c r="C9" s="23" t="s">
        <v>91</v>
      </c>
      <c r="D9" s="64">
        <v>200</v>
      </c>
      <c r="E9" s="5">
        <v>880</v>
      </c>
      <c r="F9" s="40">
        <v>438</v>
      </c>
      <c r="G9" s="5">
        <v>175</v>
      </c>
      <c r="H9" s="64">
        <v>630</v>
      </c>
      <c r="I9" s="42">
        <f t="shared" si="0"/>
        <v>2323</v>
      </c>
      <c r="J9" s="45" t="s">
        <v>195</v>
      </c>
    </row>
    <row r="10" spans="1:10" x14ac:dyDescent="0.25">
      <c r="A10" s="61">
        <v>6</v>
      </c>
      <c r="B10" s="23" t="s">
        <v>110</v>
      </c>
      <c r="C10" s="23" t="s">
        <v>111</v>
      </c>
      <c r="D10" s="64">
        <v>80</v>
      </c>
      <c r="E10" s="5">
        <v>445</v>
      </c>
      <c r="F10" s="40">
        <v>491</v>
      </c>
      <c r="G10" s="5">
        <v>114</v>
      </c>
      <c r="H10" s="64">
        <v>535</v>
      </c>
      <c r="I10" s="42">
        <f t="shared" si="0"/>
        <v>1665</v>
      </c>
      <c r="J10" s="45" t="s">
        <v>192</v>
      </c>
    </row>
    <row r="11" spans="1:10" x14ac:dyDescent="0.25">
      <c r="A11" s="60">
        <v>7</v>
      </c>
      <c r="B11" s="23" t="s">
        <v>117</v>
      </c>
      <c r="C11" s="23" t="s">
        <v>154</v>
      </c>
      <c r="D11" s="64">
        <v>80</v>
      </c>
      <c r="E11" s="5">
        <v>75</v>
      </c>
      <c r="F11" s="40">
        <v>115</v>
      </c>
      <c r="G11" s="5">
        <v>99</v>
      </c>
      <c r="H11" s="64">
        <v>300</v>
      </c>
      <c r="I11" s="42">
        <f t="shared" si="0"/>
        <v>669</v>
      </c>
      <c r="J11" s="45" t="s">
        <v>182</v>
      </c>
    </row>
    <row r="12" spans="1:10" x14ac:dyDescent="0.25">
      <c r="A12" s="60">
        <v>8</v>
      </c>
      <c r="B12" s="23" t="s">
        <v>121</v>
      </c>
      <c r="C12" s="23" t="s">
        <v>122</v>
      </c>
      <c r="D12" s="64">
        <v>220</v>
      </c>
      <c r="E12" s="5">
        <v>85</v>
      </c>
      <c r="F12" s="40">
        <v>44</v>
      </c>
      <c r="G12" s="5">
        <v>109</v>
      </c>
      <c r="H12" s="64">
        <v>270</v>
      </c>
      <c r="I12" s="42">
        <f t="shared" si="0"/>
        <v>728</v>
      </c>
      <c r="J12" s="45" t="s">
        <v>183</v>
      </c>
    </row>
    <row r="13" spans="1:10" x14ac:dyDescent="0.25">
      <c r="A13" s="61">
        <v>9</v>
      </c>
      <c r="B13" s="23" t="s">
        <v>118</v>
      </c>
      <c r="C13" s="23" t="s">
        <v>119</v>
      </c>
      <c r="D13" s="64">
        <v>160</v>
      </c>
      <c r="E13" s="5">
        <v>215</v>
      </c>
      <c r="F13" s="40">
        <v>111</v>
      </c>
      <c r="G13" s="5">
        <v>124</v>
      </c>
      <c r="H13" s="64">
        <v>180</v>
      </c>
      <c r="I13" s="42">
        <f t="shared" si="0"/>
        <v>790</v>
      </c>
      <c r="J13" s="45" t="s">
        <v>223</v>
      </c>
    </row>
    <row r="14" spans="1:10" x14ac:dyDescent="0.25">
      <c r="A14" s="75">
        <v>10</v>
      </c>
      <c r="B14" s="23" t="s">
        <v>106</v>
      </c>
      <c r="C14" s="23" t="s">
        <v>107</v>
      </c>
      <c r="D14" s="64">
        <v>60</v>
      </c>
      <c r="E14" s="5">
        <v>110</v>
      </c>
      <c r="F14" s="40">
        <v>46</v>
      </c>
      <c r="G14" s="5">
        <v>95</v>
      </c>
      <c r="H14" s="64">
        <v>210</v>
      </c>
      <c r="I14" s="42">
        <f t="shared" si="0"/>
        <v>521</v>
      </c>
      <c r="J14" s="45" t="s">
        <v>175</v>
      </c>
    </row>
    <row r="15" spans="1:10" x14ac:dyDescent="0.25">
      <c r="A15" s="60">
        <v>11</v>
      </c>
      <c r="B15" s="23" t="s">
        <v>114</v>
      </c>
      <c r="C15" s="23" t="s">
        <v>224</v>
      </c>
      <c r="D15" s="64">
        <v>80</v>
      </c>
      <c r="E15" s="5">
        <v>65</v>
      </c>
      <c r="F15" s="40">
        <v>56</v>
      </c>
      <c r="G15" s="5">
        <v>86</v>
      </c>
      <c r="H15" s="64">
        <v>90</v>
      </c>
      <c r="I15" s="42">
        <f t="shared" si="0"/>
        <v>377</v>
      </c>
      <c r="J15" s="45" t="s">
        <v>165</v>
      </c>
    </row>
    <row r="16" spans="1:10" x14ac:dyDescent="0.25">
      <c r="A16" s="61">
        <v>12</v>
      </c>
      <c r="B16" s="23" t="s">
        <v>120</v>
      </c>
      <c r="C16" s="23" t="s">
        <v>123</v>
      </c>
      <c r="D16" s="64">
        <v>160</v>
      </c>
      <c r="E16" s="5">
        <v>305</v>
      </c>
      <c r="F16" s="40">
        <v>101</v>
      </c>
      <c r="G16" s="5">
        <v>139</v>
      </c>
      <c r="H16" s="64">
        <v>85</v>
      </c>
      <c r="I16" s="42">
        <f t="shared" si="0"/>
        <v>790</v>
      </c>
      <c r="J16" s="45" t="s">
        <v>223</v>
      </c>
    </row>
    <row r="17" spans="1:10" x14ac:dyDescent="0.25">
      <c r="A17" s="60">
        <v>13</v>
      </c>
      <c r="B17" s="23" t="s">
        <v>124</v>
      </c>
      <c r="C17" s="23" t="s">
        <v>125</v>
      </c>
      <c r="D17" s="64">
        <v>60</v>
      </c>
      <c r="E17" s="5">
        <v>80</v>
      </c>
      <c r="F17" s="40">
        <v>79</v>
      </c>
      <c r="G17" s="5">
        <v>72</v>
      </c>
      <c r="H17" s="64">
        <v>100</v>
      </c>
      <c r="I17" s="42">
        <f t="shared" si="0"/>
        <v>391</v>
      </c>
      <c r="J17" s="45" t="s">
        <v>166</v>
      </c>
    </row>
    <row r="18" spans="1:10" x14ac:dyDescent="0.25">
      <c r="A18" s="60">
        <v>14</v>
      </c>
      <c r="B18" s="23" t="s">
        <v>126</v>
      </c>
      <c r="C18" s="23" t="s">
        <v>127</v>
      </c>
      <c r="D18" s="64">
        <v>160</v>
      </c>
      <c r="E18" s="5">
        <v>45</v>
      </c>
      <c r="F18" s="40">
        <v>89</v>
      </c>
      <c r="G18" s="5">
        <v>74</v>
      </c>
      <c r="H18" s="64">
        <v>45</v>
      </c>
      <c r="I18" s="42">
        <f t="shared" si="0"/>
        <v>413</v>
      </c>
      <c r="J18" s="45" t="s">
        <v>168</v>
      </c>
    </row>
    <row r="19" spans="1:10" x14ac:dyDescent="0.25">
      <c r="A19" s="61">
        <v>15</v>
      </c>
      <c r="B19" s="23" t="s">
        <v>129</v>
      </c>
      <c r="C19" s="23" t="s">
        <v>146</v>
      </c>
      <c r="D19" s="64">
        <v>220</v>
      </c>
      <c r="E19" s="5">
        <v>160</v>
      </c>
      <c r="F19" s="40">
        <v>780</v>
      </c>
      <c r="G19" s="5">
        <v>129</v>
      </c>
      <c r="H19" s="64">
        <v>1005</v>
      </c>
      <c r="I19" s="42">
        <f t="shared" si="0"/>
        <v>2294</v>
      </c>
      <c r="J19" s="45" t="s">
        <v>194</v>
      </c>
    </row>
    <row r="20" spans="1:10" x14ac:dyDescent="0.25">
      <c r="A20" s="60">
        <v>16</v>
      </c>
      <c r="B20" s="23" t="s">
        <v>101</v>
      </c>
      <c r="C20" s="23" t="s">
        <v>100</v>
      </c>
      <c r="D20" s="64">
        <v>80</v>
      </c>
      <c r="E20" s="5">
        <v>65</v>
      </c>
      <c r="F20" s="40">
        <v>110</v>
      </c>
      <c r="G20" s="5">
        <v>105</v>
      </c>
      <c r="H20" s="64">
        <v>45</v>
      </c>
      <c r="I20" s="42">
        <f t="shared" si="0"/>
        <v>405</v>
      </c>
      <c r="J20" s="45" t="s">
        <v>167</v>
      </c>
    </row>
    <row r="21" spans="1:10" x14ac:dyDescent="0.25">
      <c r="A21" s="60">
        <v>17</v>
      </c>
      <c r="B21" s="23" t="s">
        <v>115</v>
      </c>
      <c r="C21" s="23" t="s">
        <v>116</v>
      </c>
      <c r="D21" s="64">
        <v>60</v>
      </c>
      <c r="E21" s="5">
        <v>45</v>
      </c>
      <c r="F21" s="40">
        <v>88</v>
      </c>
      <c r="G21" s="5">
        <v>136</v>
      </c>
      <c r="H21" s="64">
        <v>115</v>
      </c>
      <c r="I21" s="42">
        <f t="shared" si="0"/>
        <v>444</v>
      </c>
      <c r="J21" s="45" t="s">
        <v>171</v>
      </c>
    </row>
    <row r="22" spans="1:10" x14ac:dyDescent="0.25">
      <c r="A22" s="61">
        <v>18</v>
      </c>
      <c r="B22" s="23" t="s">
        <v>141</v>
      </c>
      <c r="C22" s="23" t="s">
        <v>150</v>
      </c>
      <c r="D22" s="64">
        <v>320</v>
      </c>
      <c r="E22" s="5">
        <v>105</v>
      </c>
      <c r="F22" s="40">
        <v>80</v>
      </c>
      <c r="G22" s="5">
        <v>122</v>
      </c>
      <c r="H22" s="64">
        <v>325</v>
      </c>
      <c r="I22" s="42">
        <f t="shared" si="0"/>
        <v>952</v>
      </c>
      <c r="J22" s="45" t="s">
        <v>188</v>
      </c>
    </row>
    <row r="23" spans="1:10" x14ac:dyDescent="0.25">
      <c r="A23" s="60">
        <v>19</v>
      </c>
      <c r="B23" s="23" t="s">
        <v>85</v>
      </c>
      <c r="C23" s="23" t="s">
        <v>84</v>
      </c>
      <c r="D23" s="64">
        <v>140</v>
      </c>
      <c r="E23" s="5">
        <v>145</v>
      </c>
      <c r="F23" s="40">
        <v>106</v>
      </c>
      <c r="G23" s="5">
        <v>113</v>
      </c>
      <c r="H23" s="64">
        <v>105</v>
      </c>
      <c r="I23" s="42">
        <f t="shared" si="0"/>
        <v>609</v>
      </c>
      <c r="J23" s="45" t="s">
        <v>180</v>
      </c>
    </row>
    <row r="24" spans="1:10" x14ac:dyDescent="0.25">
      <c r="A24" s="60">
        <v>20</v>
      </c>
      <c r="B24" s="23" t="s">
        <v>86</v>
      </c>
      <c r="C24" s="23" t="s">
        <v>113</v>
      </c>
      <c r="D24" s="64">
        <v>120</v>
      </c>
      <c r="E24" s="5">
        <v>90</v>
      </c>
      <c r="F24" s="40">
        <v>73</v>
      </c>
      <c r="G24" s="5">
        <v>118</v>
      </c>
      <c r="H24" s="64">
        <v>80</v>
      </c>
      <c r="I24" s="42">
        <f t="shared" si="0"/>
        <v>481</v>
      </c>
      <c r="J24" s="45" t="s">
        <v>172</v>
      </c>
    </row>
    <row r="25" spans="1:10" x14ac:dyDescent="0.25">
      <c r="A25" s="61">
        <v>21</v>
      </c>
      <c r="B25" s="23" t="s">
        <v>102</v>
      </c>
      <c r="C25" s="23" t="s">
        <v>152</v>
      </c>
      <c r="D25" s="64">
        <v>100</v>
      </c>
      <c r="E25" s="5">
        <v>35</v>
      </c>
      <c r="F25" s="40">
        <v>25</v>
      </c>
      <c r="G25" s="5">
        <v>130</v>
      </c>
      <c r="H25" s="64">
        <v>80</v>
      </c>
      <c r="I25" s="42">
        <f t="shared" si="0"/>
        <v>370</v>
      </c>
      <c r="J25" s="45" t="s">
        <v>164</v>
      </c>
    </row>
    <row r="26" spans="1:10" x14ac:dyDescent="0.25">
      <c r="A26" s="60">
        <v>22</v>
      </c>
      <c r="B26" s="23" t="s">
        <v>82</v>
      </c>
      <c r="C26" s="23" t="s">
        <v>83</v>
      </c>
      <c r="D26" s="64">
        <v>100</v>
      </c>
      <c r="E26" s="5">
        <v>115</v>
      </c>
      <c r="F26" s="40">
        <v>96</v>
      </c>
      <c r="G26" s="5">
        <v>111</v>
      </c>
      <c r="H26" s="64">
        <v>105</v>
      </c>
      <c r="I26" s="42">
        <f t="shared" si="0"/>
        <v>527</v>
      </c>
      <c r="J26" s="45" t="s">
        <v>176</v>
      </c>
    </row>
    <row r="27" spans="1:10" x14ac:dyDescent="0.25">
      <c r="A27" s="60">
        <v>23</v>
      </c>
      <c r="B27" s="23" t="s">
        <v>130</v>
      </c>
      <c r="C27" s="23" t="s">
        <v>131</v>
      </c>
      <c r="D27" s="64">
        <v>120</v>
      </c>
      <c r="E27" s="5">
        <v>120</v>
      </c>
      <c r="F27" s="40">
        <v>126</v>
      </c>
      <c r="G27" s="5">
        <v>118</v>
      </c>
      <c r="H27" s="64">
        <v>80</v>
      </c>
      <c r="I27" s="42">
        <f t="shared" si="0"/>
        <v>564</v>
      </c>
      <c r="J27" s="45" t="s">
        <v>178</v>
      </c>
    </row>
    <row r="28" spans="1:10" x14ac:dyDescent="0.25">
      <c r="A28" s="75">
        <v>24</v>
      </c>
      <c r="B28" s="23" t="s">
        <v>136</v>
      </c>
      <c r="C28" s="23" t="s">
        <v>137</v>
      </c>
      <c r="D28" s="64">
        <v>120</v>
      </c>
      <c r="E28" s="5">
        <v>90</v>
      </c>
      <c r="F28" s="40">
        <v>71</v>
      </c>
      <c r="G28" s="5">
        <v>88</v>
      </c>
      <c r="H28" s="64">
        <v>115</v>
      </c>
      <c r="I28" s="42">
        <f t="shared" si="0"/>
        <v>484</v>
      </c>
      <c r="J28" s="45" t="s">
        <v>173</v>
      </c>
    </row>
    <row r="29" spans="1:10" x14ac:dyDescent="0.25">
      <c r="A29" s="60">
        <v>25</v>
      </c>
      <c r="B29" s="23" t="s">
        <v>134</v>
      </c>
      <c r="C29" s="23" t="s">
        <v>135</v>
      </c>
      <c r="D29" s="64">
        <v>120</v>
      </c>
      <c r="E29" s="5">
        <v>710</v>
      </c>
      <c r="F29" s="40">
        <v>36</v>
      </c>
      <c r="G29" s="5">
        <v>167</v>
      </c>
      <c r="H29" s="64">
        <v>45</v>
      </c>
      <c r="I29" s="42">
        <f t="shared" si="0"/>
        <v>1078</v>
      </c>
      <c r="J29" s="45" t="s">
        <v>189</v>
      </c>
    </row>
    <row r="30" spans="1:10" x14ac:dyDescent="0.25">
      <c r="A30" s="75">
        <v>26</v>
      </c>
      <c r="B30" s="76" t="s">
        <v>132</v>
      </c>
      <c r="C30" s="76" t="s">
        <v>133</v>
      </c>
      <c r="D30" s="77">
        <v>20</v>
      </c>
      <c r="E30" s="53">
        <v>35</v>
      </c>
      <c r="F30" s="78">
        <v>48</v>
      </c>
      <c r="G30" s="53">
        <v>106</v>
      </c>
      <c r="H30" s="77">
        <v>0</v>
      </c>
      <c r="I30" s="42">
        <f t="shared" si="0"/>
        <v>209</v>
      </c>
      <c r="J30" s="45" t="s">
        <v>161</v>
      </c>
    </row>
    <row r="31" spans="1:10" x14ac:dyDescent="0.25">
      <c r="A31" s="61">
        <v>27</v>
      </c>
      <c r="B31" s="2" t="s">
        <v>96</v>
      </c>
      <c r="C31" s="5" t="s">
        <v>97</v>
      </c>
      <c r="D31" s="64">
        <v>40</v>
      </c>
      <c r="E31" s="64">
        <v>435</v>
      </c>
      <c r="F31" s="40">
        <v>556</v>
      </c>
      <c r="G31" s="64">
        <v>143</v>
      </c>
      <c r="H31" s="64">
        <v>415</v>
      </c>
      <c r="I31" s="42">
        <f t="shared" si="0"/>
        <v>1589</v>
      </c>
      <c r="J31" s="45" t="s">
        <v>191</v>
      </c>
    </row>
    <row r="32" spans="1:10" x14ac:dyDescent="0.25">
      <c r="A32" s="60">
        <v>28</v>
      </c>
      <c r="B32" s="2" t="s">
        <v>140</v>
      </c>
      <c r="C32" s="5" t="s">
        <v>144</v>
      </c>
      <c r="D32" s="64">
        <v>160</v>
      </c>
      <c r="E32" s="64">
        <v>100</v>
      </c>
      <c r="F32" s="40">
        <v>61</v>
      </c>
      <c r="G32" s="64">
        <v>144</v>
      </c>
      <c r="H32" s="64">
        <v>115</v>
      </c>
      <c r="I32" s="42">
        <f t="shared" si="0"/>
        <v>580</v>
      </c>
      <c r="J32" s="45" t="s">
        <v>179</v>
      </c>
    </row>
    <row r="33" spans="1:10" x14ac:dyDescent="0.25">
      <c r="A33" s="60">
        <v>29</v>
      </c>
      <c r="B33" s="2" t="s">
        <v>94</v>
      </c>
      <c r="C33" s="5" t="s">
        <v>149</v>
      </c>
      <c r="D33" s="64">
        <v>180</v>
      </c>
      <c r="E33" s="64">
        <v>80</v>
      </c>
      <c r="F33" s="40">
        <v>368</v>
      </c>
      <c r="G33" s="64">
        <v>89</v>
      </c>
      <c r="H33" s="64">
        <v>690</v>
      </c>
      <c r="I33" s="42">
        <f t="shared" si="0"/>
        <v>1407</v>
      </c>
      <c r="J33" s="45" t="s">
        <v>190</v>
      </c>
    </row>
    <row r="34" spans="1:10" x14ac:dyDescent="0.25">
      <c r="A34" s="75">
        <v>30</v>
      </c>
      <c r="B34" s="53" t="s">
        <v>95</v>
      </c>
      <c r="C34" s="53" t="s">
        <v>145</v>
      </c>
      <c r="D34" s="77">
        <v>80</v>
      </c>
      <c r="E34" s="77">
        <v>60</v>
      </c>
      <c r="F34" s="78">
        <v>85</v>
      </c>
      <c r="G34" s="77">
        <v>97</v>
      </c>
      <c r="H34" s="77">
        <v>45</v>
      </c>
      <c r="I34" s="42">
        <f t="shared" si="0"/>
        <v>367</v>
      </c>
      <c r="J34" s="45" t="s">
        <v>163</v>
      </c>
    </row>
    <row r="35" spans="1:10" x14ac:dyDescent="0.25">
      <c r="A35" s="60">
        <v>31</v>
      </c>
      <c r="B35" s="5" t="s">
        <v>138</v>
      </c>
      <c r="C35" s="5" t="s">
        <v>139</v>
      </c>
      <c r="D35" s="64">
        <v>100</v>
      </c>
      <c r="E35" s="64">
        <v>90</v>
      </c>
      <c r="F35" s="40">
        <v>69</v>
      </c>
      <c r="G35" s="64">
        <v>114</v>
      </c>
      <c r="H35" s="64">
        <v>55</v>
      </c>
      <c r="I35" s="42">
        <f t="shared" si="0"/>
        <v>428</v>
      </c>
      <c r="J35" s="45" t="s">
        <v>169</v>
      </c>
    </row>
    <row r="36" spans="1:10" x14ac:dyDescent="0.25">
      <c r="A36" s="60">
        <v>32</v>
      </c>
      <c r="B36" s="5" t="s">
        <v>103</v>
      </c>
      <c r="C36" s="5" t="s">
        <v>104</v>
      </c>
      <c r="D36" s="64">
        <v>160</v>
      </c>
      <c r="E36" s="64">
        <v>325</v>
      </c>
      <c r="F36" s="40">
        <v>111</v>
      </c>
      <c r="G36" s="64">
        <v>96</v>
      </c>
      <c r="H36" s="64">
        <v>200</v>
      </c>
      <c r="I36" s="42">
        <f t="shared" si="0"/>
        <v>892</v>
      </c>
      <c r="J36" s="45" t="s">
        <v>187</v>
      </c>
    </row>
    <row r="37" spans="1:10" x14ac:dyDescent="0.25">
      <c r="A37" s="75">
        <v>33</v>
      </c>
      <c r="B37" s="53" t="s">
        <v>109</v>
      </c>
      <c r="C37" s="53" t="s">
        <v>108</v>
      </c>
      <c r="D37" s="77">
        <v>60</v>
      </c>
      <c r="E37" s="77">
        <v>55</v>
      </c>
      <c r="F37" s="78">
        <v>80</v>
      </c>
      <c r="G37" s="77">
        <v>80</v>
      </c>
      <c r="H37" s="77">
        <v>50</v>
      </c>
      <c r="I37" s="42">
        <f t="shared" si="0"/>
        <v>325</v>
      </c>
      <c r="J37" s="45" t="s">
        <v>162</v>
      </c>
    </row>
    <row r="38" spans="1:10" x14ac:dyDescent="0.25">
      <c r="A38" s="60">
        <v>34</v>
      </c>
      <c r="B38" s="5" t="s">
        <v>128</v>
      </c>
      <c r="C38" s="5" t="s">
        <v>151</v>
      </c>
      <c r="D38" s="64">
        <v>120</v>
      </c>
      <c r="E38" s="64">
        <v>1160</v>
      </c>
      <c r="F38" s="40">
        <v>264</v>
      </c>
      <c r="G38" s="64">
        <v>99</v>
      </c>
      <c r="H38" s="64">
        <v>710</v>
      </c>
      <c r="I38" s="42">
        <f t="shared" si="0"/>
        <v>2353</v>
      </c>
      <c r="J38" s="45" t="s">
        <v>196</v>
      </c>
    </row>
    <row r="39" spans="1:10" x14ac:dyDescent="0.25">
      <c r="A39" s="60">
        <v>35</v>
      </c>
      <c r="B39" s="5" t="s">
        <v>142</v>
      </c>
      <c r="C39" s="5" t="s">
        <v>143</v>
      </c>
      <c r="D39" s="64">
        <v>120</v>
      </c>
      <c r="E39" s="64">
        <v>135</v>
      </c>
      <c r="F39" s="40">
        <v>78</v>
      </c>
      <c r="G39" s="64">
        <v>106</v>
      </c>
      <c r="H39" s="64">
        <v>80</v>
      </c>
      <c r="I39" s="42">
        <f t="shared" si="0"/>
        <v>519</v>
      </c>
      <c r="J39" s="45" t="s">
        <v>174</v>
      </c>
    </row>
    <row r="40" spans="1:10" x14ac:dyDescent="0.25">
      <c r="A40" s="61">
        <v>36</v>
      </c>
      <c r="B40" s="5" t="s">
        <v>147</v>
      </c>
      <c r="C40" s="5" t="s">
        <v>148</v>
      </c>
      <c r="D40" s="64">
        <v>160</v>
      </c>
      <c r="E40" s="64">
        <v>100</v>
      </c>
      <c r="F40" s="40">
        <v>54</v>
      </c>
      <c r="G40" s="64">
        <v>93</v>
      </c>
      <c r="H40" s="64">
        <v>135</v>
      </c>
      <c r="I40" s="42">
        <f t="shared" si="0"/>
        <v>542</v>
      </c>
      <c r="J40" s="45" t="s">
        <v>177</v>
      </c>
    </row>
    <row r="41" spans="1:10" x14ac:dyDescent="0.25">
      <c r="A41" s="60">
        <v>37</v>
      </c>
      <c r="B41" s="5"/>
      <c r="C41" s="5"/>
      <c r="D41" s="64"/>
      <c r="E41" s="64"/>
      <c r="F41" s="64"/>
      <c r="G41" s="64"/>
      <c r="H41" s="64"/>
      <c r="I41" s="42"/>
      <c r="J41" s="45"/>
    </row>
    <row r="42" spans="1:10" x14ac:dyDescent="0.25">
      <c r="A42" s="60">
        <v>38</v>
      </c>
      <c r="B42" s="5"/>
      <c r="C42" s="5"/>
      <c r="D42" s="64"/>
      <c r="E42" s="64"/>
      <c r="F42" s="64"/>
      <c r="G42" s="64"/>
      <c r="H42" s="64"/>
      <c r="I42" s="42"/>
      <c r="J42" s="45"/>
    </row>
    <row r="43" spans="1:10" x14ac:dyDescent="0.25">
      <c r="A43" s="61">
        <v>39</v>
      </c>
      <c r="B43" s="5"/>
      <c r="C43" s="5"/>
      <c r="D43" s="64"/>
      <c r="E43" s="64"/>
      <c r="F43" s="64"/>
      <c r="G43" s="64"/>
      <c r="H43" s="64"/>
      <c r="I43" s="42"/>
      <c r="J43" s="45"/>
    </row>
    <row r="44" spans="1:10" x14ac:dyDescent="0.25">
      <c r="A44" s="33">
        <v>40</v>
      </c>
      <c r="B44" s="4"/>
      <c r="C44" s="4"/>
      <c r="D44" s="30"/>
      <c r="E44" s="30"/>
      <c r="F44" s="30"/>
      <c r="G44" s="30"/>
      <c r="H44" s="30"/>
      <c r="I44" s="42"/>
      <c r="J44" s="45"/>
    </row>
  </sheetData>
  <sortState ref="A5:J44">
    <sortCondition ref="A5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seznam</vt:lpstr>
      <vt:lpstr>PSP</vt:lpstr>
      <vt:lpstr>noční</vt:lpstr>
      <vt:lpstr>POŘADÍ 1</vt:lpstr>
      <vt:lpstr>denní etapa1</vt:lpstr>
      <vt:lpstr>JZD</vt:lpstr>
      <vt:lpstr>denní etapa2</vt:lpstr>
      <vt:lpstr>CELKOVÉ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Mircik</dc:creator>
  <cp:lastModifiedBy>Mircik</cp:lastModifiedBy>
  <dcterms:created xsi:type="dcterms:W3CDTF">2014-05-21T19:54:41Z</dcterms:created>
  <dcterms:modified xsi:type="dcterms:W3CDTF">2015-05-26T15:51:01Z</dcterms:modified>
</cp:coreProperties>
</file>